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<sst xmlns="http://schemas.openxmlformats.org/spreadsheetml/2006/main" count="363" uniqueCount="267">
  <si>
    <t>действительно с 04/06/2009</t>
  </si>
  <si>
    <t>Наименование</t>
  </si>
  <si>
    <t>Формат</t>
  </si>
  <si>
    <t>Минимальная розничная цена</t>
  </si>
  <si>
    <t>Отпускная цена с учётом НДС, RUR</t>
  </si>
  <si>
    <t>&gt; от300 до 1000 м</t>
  </si>
  <si>
    <t>&gt; свыше 1000 м</t>
  </si>
  <si>
    <t>1.</t>
  </si>
  <si>
    <t>1.КЕРАМИН ЛЮКС керамическая плитка</t>
  </si>
  <si>
    <t>1.1</t>
  </si>
  <si>
    <t>1.1. КЕРАМИН ЛЮКС 27,5х40 плитка для стен, кв.м</t>
  </si>
  <si>
    <t>НЕАПОЛЬ, ВЕСТА, ДЖАЗ, ИНДИАНА, ЛАГУНА 2, СОФИЯ 2, ФИДЖИ 2, АРАБЕСКА, МИЛАН, МАРСЕЛЬ</t>
  </si>
  <si>
    <t>27.5х40</t>
  </si>
  <si>
    <t>ЛАГУНА, САКУРА,СОФИЯ</t>
  </si>
  <si>
    <r>
      <t xml:space="preserve">ВАЛЕНСИЯ, ВЕРСАЛЬ, ОРХИДЕЯ, ТРОПИКАНА, ФИДЖИ, ЭДЕМ - </t>
    </r>
    <r>
      <rPr>
        <b/>
        <sz val="11"/>
        <rFont val="Arial Cyr"/>
        <family val="2"/>
      </rPr>
      <t>Коллекции 2007г.!</t>
    </r>
  </si>
  <si>
    <t>ВАЛЕНСИЯ 1, 2, 4, ЭДЕМ 3</t>
  </si>
  <si>
    <t>АЛЕКСАНДРИЯ,АТЛАНТА, ЛИЛИЯ,ЛУВР, МОДЕРН, ПИТОН</t>
  </si>
  <si>
    <t xml:space="preserve">КАЙМАН, КОЛИБРИ </t>
  </si>
  <si>
    <t>ПИТОН 1, 2</t>
  </si>
  <si>
    <t>ФИДЖИ 5</t>
  </si>
  <si>
    <t>ВИЗАНТИЯ, ГЕРБАРИЙ, КИНЕТИКА, ОРГАНЗА, ШЕЛК</t>
  </si>
  <si>
    <t>РЕСТАВРАЦИЯ</t>
  </si>
  <si>
    <t>30х60</t>
  </si>
  <si>
    <t>КАМЕЯ</t>
  </si>
  <si>
    <t>НИЦЦА, ПАЛАЦЦО,  ТОКИО</t>
  </si>
  <si>
    <t>НИЦЦА 5</t>
  </si>
  <si>
    <t>ПАЛЬМИРА, ФЛОРА</t>
  </si>
  <si>
    <t>1.2</t>
  </si>
  <si>
    <t>1.2 КЕРАМИН ЛЮКС плитка для полов</t>
  </si>
  <si>
    <r>
      <t>ВАЛЕНСИЯ,ВЕРСАЛЬ,ЛАГУНА, ОРХИДЕЯ, САКУРА,СОФИЯ,ТРОПИКАНА, ФИДЖИ, ЭДЕМ,</t>
    </r>
    <r>
      <rPr>
        <b/>
        <sz val="10"/>
        <color indexed="61"/>
        <rFont val="Arial Cyr"/>
        <family val="0"/>
      </rPr>
      <t xml:space="preserve"> </t>
    </r>
    <r>
      <rPr>
        <b/>
        <sz val="10"/>
        <rFont val="Arial Cyr"/>
        <family val="0"/>
      </rPr>
      <t>МОДЕРН</t>
    </r>
    <r>
      <rPr>
        <b/>
        <sz val="10"/>
        <color indexed="12"/>
        <rFont val="Arial Cyr"/>
        <family val="0"/>
      </rPr>
      <t>-</t>
    </r>
    <r>
      <rPr>
        <b/>
        <sz val="10"/>
        <rFont val="Arial Cyr"/>
        <family val="0"/>
      </rPr>
      <t xml:space="preserve"> </t>
    </r>
    <r>
      <rPr>
        <b/>
        <sz val="11"/>
        <color indexed="61"/>
        <rFont val="Arial Cyr"/>
        <family val="0"/>
      </rPr>
      <t>Коллекции 2007-2008г.!</t>
    </r>
  </si>
  <si>
    <t>30х30</t>
  </si>
  <si>
    <t>НЕАПОЛЬ, ВЕСТА, ДЖАЗ, ИНДИАНА, СОФИЯ 2, ФИДЖИ 1, ФИДЖИ 2, АРАБЕСКА, МИЛАН, МАРСЕЛЬ, КВАДРА</t>
  </si>
  <si>
    <t>ВАЛЕНСИЯ,САКУРА, ТРОПИКАНА, ФИДЖИ - Коллекции 2007г.!</t>
  </si>
  <si>
    <t>40х40</t>
  </si>
  <si>
    <t>АЛЕКСАНДРИЯ, АТЛАНТА,КАЙМАН, КОЛИБРИ, ЛИЛИЯ,ЛУВР, ПИТОН</t>
  </si>
  <si>
    <t>КАППАДОКИЯ</t>
  </si>
  <si>
    <t>1.3</t>
  </si>
  <si>
    <t>1.3 БОРДЮРЫ для плитки для стен 27,5х40,30Х60 шт</t>
  </si>
  <si>
    <t>Бордюр ОБ 20 / 30</t>
  </si>
  <si>
    <t>27,5х2/ 3</t>
  </si>
  <si>
    <t>Бордюр ОБ 20 ФЛОРА</t>
  </si>
  <si>
    <t>27,5х2</t>
  </si>
  <si>
    <t>Бордюр ОБ 50</t>
  </si>
  <si>
    <t>27,5х5</t>
  </si>
  <si>
    <t>Бордюр ОБ 55 АЛЕКСАНДРИЯ, ПАЛЬМИРА</t>
  </si>
  <si>
    <t>27,5х5,5</t>
  </si>
  <si>
    <t>Бордюр ОБ 100 ЛАГУНА, АТЛАНТА, ЛУВР; ОРГАНЗА, ВИЗАНТИЯ, ПАЛЬМИРА</t>
  </si>
  <si>
    <t>27,5х10</t>
  </si>
  <si>
    <t>Бордюр стеклянный / ПИТОН, САКУРА, РОЗА,ГЕРБАРИЙ</t>
  </si>
  <si>
    <t>27,5Х5</t>
  </si>
  <si>
    <r>
      <t xml:space="preserve">Бордюр ШБ / </t>
    </r>
    <r>
      <rPr>
        <b/>
        <i/>
        <sz val="10"/>
        <rFont val="Calibri"/>
        <family val="2"/>
      </rPr>
      <t>.01, .02</t>
    </r>
  </si>
  <si>
    <r>
      <t xml:space="preserve">Бордюр ШБ декорированный / </t>
    </r>
    <r>
      <rPr>
        <b/>
        <i/>
        <sz val="10"/>
        <rFont val="Calibri"/>
        <family val="2"/>
      </rPr>
      <t>.10, .13</t>
    </r>
  </si>
  <si>
    <t>Бордюр ШБ  / .01, .02, .18 / ЛИЛИЯ, ЭДЕМ,АТЛАНТА</t>
  </si>
  <si>
    <t xml:space="preserve">40х6,2
</t>
  </si>
  <si>
    <t>Бордюр ШБ декорированный/.10/КАЙМАН, КОЛИБРИ, ПИТОН, САКУРА, ФИДЖИ; ГЕРБАРИЙ</t>
  </si>
  <si>
    <t>40х8,4</t>
  </si>
  <si>
    <r>
      <t xml:space="preserve">Бордюр ШБ / </t>
    </r>
    <r>
      <rPr>
        <b/>
        <i/>
        <sz val="10"/>
        <rFont val="Calibri"/>
        <family val="2"/>
      </rPr>
      <t>.01, .02</t>
    </r>
    <r>
      <rPr>
        <b/>
        <sz val="10"/>
        <rFont val="Calibri"/>
        <family val="2"/>
      </rPr>
      <t xml:space="preserve"> / ЛИЛИЯ, ТРОПИКАНА</t>
    </r>
  </si>
  <si>
    <t>40Х13</t>
  </si>
  <si>
    <r>
      <t xml:space="preserve">Бордюр ШБ декорированный / </t>
    </r>
    <r>
      <rPr>
        <b/>
        <i/>
        <sz val="10"/>
        <rFont val="Arial"/>
        <family val="2"/>
      </rPr>
      <t>.10, .13</t>
    </r>
    <r>
      <rPr>
        <b/>
        <sz val="10"/>
        <rFont val="Arial"/>
        <family val="2"/>
      </rPr>
      <t xml:space="preserve"> / АЛЕКСАНДРИЯ, АТЛАНТА, КАЙМАН, КОЛИБРИ, ЛУВР, ОРХИДЕЯ, ПИТОН; ОРГАНЗА, ВИЗАНТИЯ, ШЕЛК</t>
    </r>
  </si>
  <si>
    <t>40х13</t>
  </si>
  <si>
    <r>
      <t>Бордюр ШБ / .02,</t>
    </r>
    <r>
      <rPr>
        <b/>
        <i/>
        <sz val="10"/>
        <rFont val="Arial"/>
        <family val="2"/>
      </rPr>
      <t>.18</t>
    </r>
    <r>
      <rPr>
        <b/>
        <sz val="10"/>
        <rFont val="Arial"/>
        <family val="2"/>
      </rPr>
      <t xml:space="preserve"> / КАПАДОКИЯ, НИЦЦА</t>
    </r>
  </si>
  <si>
    <t>30Х6,2 30Х8,1</t>
  </si>
  <si>
    <t>Бордюр ШБ декорированный / .10 / ПАЛАЦЦО, ТОКИО, КАМЕЯ, ФЛОРА</t>
  </si>
  <si>
    <r>
      <t xml:space="preserve">Бордюр ШБ декорированный / </t>
    </r>
    <r>
      <rPr>
        <b/>
        <i/>
        <sz val="10"/>
        <rFont val="Arial"/>
        <family val="2"/>
      </rPr>
      <t>.21</t>
    </r>
    <r>
      <rPr>
        <b/>
        <sz val="10"/>
        <rFont val="Arial"/>
        <family val="2"/>
      </rPr>
      <t xml:space="preserve"> / КАМЕЯ, НИЦЦА</t>
    </r>
  </si>
  <si>
    <r>
      <t xml:space="preserve">Бордюр ШБ  /02 </t>
    </r>
    <r>
      <rPr>
        <b/>
        <i/>
        <sz val="10"/>
        <rFont val="Arial"/>
        <family val="2"/>
      </rPr>
      <t>.18</t>
    </r>
    <r>
      <rPr>
        <b/>
        <sz val="10"/>
        <rFont val="Arial"/>
        <family val="2"/>
      </rPr>
      <t xml:space="preserve"> / НИЦЦА, ПАЛЬМИРА</t>
    </r>
  </si>
  <si>
    <t>60Х10</t>
  </si>
  <si>
    <r>
      <t xml:space="preserve">Бордюр ШБ декорированный / </t>
    </r>
    <r>
      <rPr>
        <b/>
        <i/>
        <sz val="10"/>
        <rFont val="Arial"/>
        <family val="2"/>
      </rPr>
      <t>.21</t>
    </r>
    <r>
      <rPr>
        <b/>
        <sz val="10"/>
        <rFont val="Arial"/>
        <family val="2"/>
      </rPr>
      <t xml:space="preserve"> / НИЦЦА, ПАЛАЦЦО, ТОКИО,ФЛОРА</t>
    </r>
  </si>
  <si>
    <r>
      <t xml:space="preserve">Бордюр ШБ / </t>
    </r>
    <r>
      <rPr>
        <b/>
        <i/>
        <sz val="10"/>
        <rFont val="Arial"/>
        <family val="2"/>
      </rPr>
      <t>.18</t>
    </r>
    <r>
      <rPr>
        <b/>
        <sz val="10"/>
        <rFont val="Arial"/>
        <family val="2"/>
      </rPr>
      <t xml:space="preserve"> / НИЦЦА</t>
    </r>
  </si>
  <si>
    <t>60Х15</t>
  </si>
  <si>
    <r>
      <t xml:space="preserve">Бордюр ШБ декорированный / </t>
    </r>
    <r>
      <rPr>
        <b/>
        <i/>
        <sz val="10"/>
        <rFont val="Arial"/>
        <family val="2"/>
      </rPr>
      <t>.21</t>
    </r>
    <r>
      <rPr>
        <b/>
        <sz val="10"/>
        <rFont val="Arial"/>
        <family val="2"/>
      </rPr>
      <t xml:space="preserve"> / НИЦЦА</t>
    </r>
  </si>
  <si>
    <t>Бордюр ОБ 100 ЛАГУНА</t>
  </si>
  <si>
    <t>Бордюр стеклянный / ПИТОН</t>
  </si>
  <si>
    <t>Бордюр ШБ  / .01, .02, .18 / ЭДЕМ</t>
  </si>
  <si>
    <t>Бордюр ШБ декорированный/.10/КАЙМАН, КОЛИБРИ, ПИТОН, ФИДЖИ</t>
  </si>
  <si>
    <r>
      <t xml:space="preserve">Бордюр ШБ декорированный / </t>
    </r>
    <r>
      <rPr>
        <b/>
        <i/>
        <sz val="10"/>
        <rFont val="Arial"/>
        <family val="2"/>
      </rPr>
      <t>.10, .13</t>
    </r>
    <r>
      <rPr>
        <b/>
        <sz val="10"/>
        <rFont val="Arial"/>
        <family val="2"/>
      </rPr>
      <t xml:space="preserve"> / КАЙМАН, КОЛИБРИ, ПИТОН</t>
    </r>
  </si>
  <si>
    <r>
      <t xml:space="preserve">Бордюр ШБ  /02 </t>
    </r>
    <r>
      <rPr>
        <b/>
        <i/>
        <sz val="10"/>
        <rFont val="Arial"/>
        <family val="2"/>
      </rPr>
      <t>.18</t>
    </r>
    <r>
      <rPr>
        <b/>
        <sz val="10"/>
        <rFont val="Arial"/>
        <family val="2"/>
      </rPr>
      <t xml:space="preserve"> / НИЦЦА</t>
    </r>
  </si>
  <si>
    <t>1.4</t>
  </si>
  <si>
    <t>1.4 ДЕКОРЫ для плитки для стен 27,5х40</t>
  </si>
  <si>
    <r>
      <t xml:space="preserve">Декор / </t>
    </r>
    <r>
      <rPr>
        <b/>
        <i/>
        <sz val="10"/>
        <rFont val="Calibri"/>
        <family val="2"/>
      </rPr>
      <t>.01, .02</t>
    </r>
  </si>
  <si>
    <t>27,5х40</t>
  </si>
  <si>
    <r>
      <t xml:space="preserve">Декор декорированный / </t>
    </r>
    <r>
      <rPr>
        <b/>
        <i/>
        <sz val="10"/>
        <rFont val="Calibri"/>
        <family val="2"/>
      </rPr>
      <t>.10, .13, .15</t>
    </r>
  </si>
  <si>
    <r>
      <t xml:space="preserve">Декор-панно / </t>
    </r>
    <r>
      <rPr>
        <b/>
        <i/>
        <sz val="10"/>
        <rFont val="Calibri"/>
        <family val="2"/>
      </rPr>
      <t>.18</t>
    </r>
    <r>
      <rPr>
        <b/>
        <sz val="10"/>
        <rFont val="Calibri"/>
        <family val="2"/>
      </rPr>
      <t xml:space="preserve"> / ЛИЛИЯ, ЭДЕМ, ШЕЛК</t>
    </r>
  </si>
  <si>
    <r>
      <t xml:space="preserve">Декор-панно декорированный / </t>
    </r>
    <r>
      <rPr>
        <b/>
        <i/>
        <sz val="10"/>
        <rFont val="Arial"/>
        <family val="2"/>
      </rPr>
      <t>.20</t>
    </r>
    <r>
      <rPr>
        <b/>
        <sz val="10"/>
        <rFont val="Arial"/>
        <family val="2"/>
      </rPr>
      <t xml:space="preserve"> / АЛЕКСАНДРИЯ, АТЛАНТА, ВАЛЕНСИЯ, ВЕРСАЛЬ, КАЙМАН, КОЛИБРИ, ЛУВР, ОРХИДЕЯ, ПИТОН; САКУРА, ОРГАНЗА, ВИЗАНТИЯ, ГЕРБАРИЙ, КИНЕТИКА, ШЕЛК</t>
    </r>
  </si>
  <si>
    <t>Декор / .02 ПАЛЬМИРА, декор-панно /.18 / НИЦЦА, декор декорированный /.20 / ПАЛАЦЦО, ПАЛЬМИРА, КАМЕЯ</t>
  </si>
  <si>
    <t>30Х60</t>
  </si>
  <si>
    <r>
      <t xml:space="preserve">Декор-панно декорированный / </t>
    </r>
    <r>
      <rPr>
        <b/>
        <i/>
        <sz val="10"/>
        <rFont val="Arial"/>
        <family val="2"/>
      </rPr>
      <t>.21</t>
    </r>
    <r>
      <rPr>
        <b/>
        <sz val="10"/>
        <rFont val="Arial"/>
        <family val="2"/>
      </rPr>
      <t xml:space="preserve"> / КАППАДОКИЯ, НИЦЦА, ПАЛАЦЦО, РЕСТАВРАЦИЯ, ТОКИО,ФЛОРА</t>
    </r>
  </si>
  <si>
    <r>
      <t xml:space="preserve">Декор-панно / </t>
    </r>
    <r>
      <rPr>
        <b/>
        <i/>
        <sz val="10"/>
        <rFont val="Calibri"/>
        <family val="2"/>
      </rPr>
      <t>.18</t>
    </r>
    <r>
      <rPr>
        <b/>
        <sz val="10"/>
        <rFont val="Calibri"/>
        <family val="2"/>
      </rPr>
      <t xml:space="preserve"> / ЭДЕМ</t>
    </r>
  </si>
  <si>
    <r>
      <t xml:space="preserve">Декор-панно декорированный / </t>
    </r>
    <r>
      <rPr>
        <b/>
        <i/>
        <sz val="10"/>
        <rFont val="Arial"/>
        <family val="2"/>
      </rPr>
      <t>.20</t>
    </r>
    <r>
      <rPr>
        <b/>
        <sz val="10"/>
        <rFont val="Arial"/>
        <family val="2"/>
      </rPr>
      <t xml:space="preserve"> / ВАЛЕНСИЯ, КОЛИБРИ, ПИТОН</t>
    </r>
  </si>
  <si>
    <t>Декор / .02 декор-панно /.18 / НИЦЦА, декор декорированный /.20 / КАМЕЯ</t>
  </si>
  <si>
    <r>
      <t xml:space="preserve">Декор-панно декорированный / </t>
    </r>
    <r>
      <rPr>
        <b/>
        <i/>
        <sz val="10"/>
        <rFont val="Arial"/>
        <family val="2"/>
      </rPr>
      <t>.21</t>
    </r>
    <r>
      <rPr>
        <b/>
        <sz val="10"/>
        <rFont val="Arial"/>
        <family val="2"/>
      </rPr>
      <t xml:space="preserve"> / КАППАДОКИЯ, НИЦЦА, РЕСТАВРАЦИЯ</t>
    </r>
  </si>
  <si>
    <t>1.5</t>
  </si>
  <si>
    <t>1.5 КЕРАМИН ЛЮКС 10х10 плитка для стен, кв.м</t>
  </si>
  <si>
    <t>АСТИ</t>
  </si>
  <si>
    <t>10х10</t>
  </si>
  <si>
    <t>МОДЕНА</t>
  </si>
  <si>
    <t>1.6</t>
  </si>
  <si>
    <t>1.6 ДЕКОРЫ для плитки для стен 10х10, шт</t>
  </si>
  <si>
    <r>
      <t xml:space="preserve">Декор рельефный / </t>
    </r>
    <r>
      <rPr>
        <b/>
        <i/>
        <sz val="10"/>
        <rFont val="Calibri"/>
        <family val="2"/>
      </rPr>
      <t>.12</t>
    </r>
    <r>
      <rPr>
        <b/>
        <sz val="10"/>
        <rFont val="Calibri"/>
        <family val="2"/>
      </rPr>
      <t xml:space="preserve"> / АСТИ, МОДЕНА</t>
    </r>
  </si>
  <si>
    <r>
      <t xml:space="preserve">Декор плоский / </t>
    </r>
    <r>
      <rPr>
        <b/>
        <i/>
        <sz val="10"/>
        <rFont val="Calibri"/>
        <family val="2"/>
      </rPr>
      <t>.02</t>
    </r>
    <r>
      <rPr>
        <b/>
        <sz val="10"/>
        <rFont val="Calibri"/>
        <family val="2"/>
      </rPr>
      <t>/ АСТИ, МОДЕНА</t>
    </r>
  </si>
  <si>
    <t>1.7</t>
  </si>
  <si>
    <t>1.7 КЕРАМИН ЛЮКС 20х20 плитка для стен, кв.м</t>
  </si>
  <si>
    <t xml:space="preserve">ПАЛИТРА </t>
  </si>
  <si>
    <t>АТРИ,ТОСКАНА,ИМОЛА</t>
  </si>
  <si>
    <t>ПАРМА</t>
  </si>
  <si>
    <t>1.8</t>
  </si>
  <si>
    <t>1.8 БОРДЮРЫ для плитки для стен 20х20, шт.</t>
  </si>
  <si>
    <t>Бордюр ОБ 20</t>
  </si>
  <si>
    <t>20х2</t>
  </si>
  <si>
    <t>Бордюр ОБ 20/35</t>
  </si>
  <si>
    <t>1.9</t>
  </si>
  <si>
    <t>1.9 ДЕКОРЫ для плитки для стен 20х20</t>
  </si>
  <si>
    <r>
      <t xml:space="preserve">Декор / </t>
    </r>
    <r>
      <rPr>
        <b/>
        <i/>
        <sz val="10"/>
        <rFont val="Calibri"/>
        <family val="2"/>
      </rPr>
      <t>.02</t>
    </r>
  </si>
  <si>
    <t>20х20</t>
  </si>
  <si>
    <t>Декор /.02</t>
  </si>
  <si>
    <t>2.</t>
  </si>
  <si>
    <t>2. КЕРАМИН керамическая плитка</t>
  </si>
  <si>
    <t>2.1</t>
  </si>
  <si>
    <t xml:space="preserve">2.1 КЕРАМИН 20х30 плитка для стен, кв.м  </t>
  </si>
  <si>
    <t xml:space="preserve"> СОНАТА</t>
  </si>
  <si>
    <t>200х300</t>
  </si>
  <si>
    <t>АВГУСТ</t>
  </si>
  <si>
    <t>ПАЛИТРА - Н</t>
  </si>
  <si>
    <t>СОНАТА 4</t>
  </si>
  <si>
    <t>ВЕНА, ТАНГО</t>
  </si>
  <si>
    <t>АДАЖИО, АНТАРЕС, ГАРМОНИЯ,   ЭФА</t>
  </si>
  <si>
    <t xml:space="preserve">АДАЖИО </t>
  </si>
  <si>
    <r>
      <t>ВЕНЕЦИЯ, КОРСИКА,</t>
    </r>
    <r>
      <rPr>
        <b/>
        <sz val="10"/>
        <rFont val="Calibri"/>
        <family val="0"/>
      </rPr>
      <t>ВЕНЕРА, ПАРМА</t>
    </r>
  </si>
  <si>
    <t>БЛЮЗ, КОРСИКА 1, 2</t>
  </si>
  <si>
    <t>АЛИОТ, КАРИНА, РОНДО, ; ВЕНА 1,  СОНАТА 1, 2, ЭЛЕГИЯ , АНТАРЕС 4 , ЭФА 4</t>
  </si>
  <si>
    <t>2.2</t>
  </si>
  <si>
    <t>2.2 КЕРАМИН 30х30 плитка для полов, кв.м</t>
  </si>
  <si>
    <t>АВГУСТ, АДАЖИО, АНТАРЕС, ВЕНА, ГАРМОНИЯ,  СОНАТА, ТАНГО, ЭЛЕГИЯ, ЭФА</t>
  </si>
  <si>
    <t>КАРИНА, АКВАРЕЛЬ, ОПТИМА , ВЕНА 1,  ЭЛЕГИЯ , АНТАРЕС 4</t>
  </si>
  <si>
    <t>АДАЖИО , АВГУСТ</t>
  </si>
  <si>
    <r>
      <t xml:space="preserve">ВЕНЕЦИЯ, </t>
    </r>
    <r>
      <rPr>
        <b/>
        <sz val="10"/>
        <color indexed="20"/>
        <rFont val="Arial Cyr"/>
        <family val="0"/>
      </rPr>
      <t>ВЕРНЕРА</t>
    </r>
    <r>
      <rPr>
        <b/>
        <sz val="10"/>
        <rFont val="Arial Cyr"/>
        <family val="2"/>
      </rPr>
      <t xml:space="preserve"> - Коллекции 2007-08г.!</t>
    </r>
  </si>
  <si>
    <t>2.3</t>
  </si>
  <si>
    <t>2.3БОРДЮРЫ к плитке для стен 20х30, шт.</t>
  </si>
  <si>
    <t>Бордюр ОБ 15</t>
  </si>
  <si>
    <t>20х1,5</t>
  </si>
  <si>
    <t>Бордюр ОБ 35</t>
  </si>
  <si>
    <t>20х3,5</t>
  </si>
  <si>
    <r>
      <t xml:space="preserve">Бордюр УБ / </t>
    </r>
    <r>
      <rPr>
        <b/>
        <i/>
        <sz val="10"/>
        <rFont val="Calibri"/>
        <family val="2"/>
      </rPr>
      <t>.01, .02</t>
    </r>
  </si>
  <si>
    <t>20х5</t>
  </si>
  <si>
    <r>
      <t xml:space="preserve">Бордюр УБ декорированный / </t>
    </r>
    <r>
      <rPr>
        <b/>
        <i/>
        <sz val="10"/>
        <rFont val="Calibri"/>
        <family val="2"/>
      </rPr>
      <t>.10, .13, .15</t>
    </r>
  </si>
  <si>
    <t>20х7</t>
  </si>
  <si>
    <r>
      <t xml:space="preserve">Бордюр ШБ декорированный / </t>
    </r>
    <r>
      <rPr>
        <b/>
        <i/>
        <sz val="10"/>
        <rFont val="Calibri"/>
        <family val="2"/>
      </rPr>
      <t>.10, .13, .15</t>
    </r>
  </si>
  <si>
    <t>30х7</t>
  </si>
  <si>
    <r>
      <t xml:space="preserve">Бордюр УБ / </t>
    </r>
    <r>
      <rPr>
        <b/>
        <i/>
        <sz val="10"/>
        <color indexed="10"/>
        <rFont val="Calibri"/>
        <family val="2"/>
      </rPr>
      <t>.01, .02</t>
    </r>
  </si>
  <si>
    <r>
      <t xml:space="preserve">Бордюр УБ декорированный / </t>
    </r>
    <r>
      <rPr>
        <b/>
        <i/>
        <sz val="10"/>
        <color indexed="10"/>
        <rFont val="Calibri"/>
        <family val="2"/>
      </rPr>
      <t>.10, .13, .15</t>
    </r>
  </si>
  <si>
    <r>
      <t xml:space="preserve">Бордюр ШБ / </t>
    </r>
    <r>
      <rPr>
        <b/>
        <i/>
        <sz val="10"/>
        <color indexed="10"/>
        <rFont val="Calibri"/>
        <family val="2"/>
      </rPr>
      <t>.01, .02</t>
    </r>
  </si>
  <si>
    <r>
      <t xml:space="preserve">Бордюр ШБ декорированный / </t>
    </r>
    <r>
      <rPr>
        <b/>
        <i/>
        <sz val="10"/>
        <color indexed="10"/>
        <rFont val="Calibri"/>
        <family val="2"/>
      </rPr>
      <t>.10, .13, .15</t>
    </r>
  </si>
  <si>
    <t>2.4</t>
  </si>
  <si>
    <t>2.4 ДЕКОРЫ к плитке для стен 20х30, шт.</t>
  </si>
  <si>
    <t>20х30</t>
  </si>
  <si>
    <r>
      <t>Декор-панно /</t>
    </r>
    <r>
      <rPr>
        <b/>
        <i/>
        <sz val="10"/>
        <rFont val="Calibri"/>
        <family val="2"/>
      </rPr>
      <t>.18</t>
    </r>
    <r>
      <rPr>
        <b/>
        <sz val="10"/>
        <rFont val="Calibri"/>
        <family val="2"/>
      </rPr>
      <t>/ НАТЮРМОРТ, ФЛАМАНДСКИЙ ДОМИК, МОРСКОЙ МОТИВ, ФРУКТЫ</t>
    </r>
  </si>
  <si>
    <r>
      <t xml:space="preserve">Декор-панно декорированный / </t>
    </r>
    <r>
      <rPr>
        <b/>
        <i/>
        <sz val="10"/>
        <rFont val="Calibri"/>
        <family val="2"/>
      </rPr>
      <t>.20</t>
    </r>
    <r>
      <rPr>
        <b/>
        <sz val="10"/>
        <rFont val="Calibri"/>
        <family val="2"/>
      </rPr>
      <t xml:space="preserve"> /  ВЕНЕРА, ВЕНЕЦИЯ, АВГУСТ</t>
    </r>
  </si>
  <si>
    <r>
      <t xml:space="preserve">Декор / </t>
    </r>
    <r>
      <rPr>
        <b/>
        <i/>
        <sz val="10"/>
        <color indexed="10"/>
        <rFont val="Calibri"/>
        <family val="2"/>
      </rPr>
      <t>.01, .02</t>
    </r>
  </si>
  <si>
    <r>
      <t xml:space="preserve">Декор декорированный / </t>
    </r>
    <r>
      <rPr>
        <b/>
        <i/>
        <sz val="10"/>
        <color indexed="10"/>
        <rFont val="Calibri"/>
        <family val="2"/>
      </rPr>
      <t>.10, .13, .15</t>
    </r>
  </si>
  <si>
    <t>2.5</t>
  </si>
  <si>
    <t>2.5 КЕРАМИН 30х30 неколлекционная плитка для полов</t>
  </si>
  <si>
    <t>АНДОРРА, КАМЕЛОТ, КРИТ</t>
  </si>
  <si>
    <t>ДА ВИНЧИ</t>
  </si>
  <si>
    <t>АНДОРРА, КРИТ</t>
  </si>
  <si>
    <t>2.6</t>
  </si>
  <si>
    <t>2.6 ДЕКОРЫ для плитки для полов</t>
  </si>
  <si>
    <t>Декор резаный АНДОРРА, КРИТ</t>
  </si>
  <si>
    <t>30х10</t>
  </si>
  <si>
    <r>
      <t xml:space="preserve">Декор декорированный к плитке для полов / </t>
    </r>
    <r>
      <rPr>
        <b/>
        <i/>
        <sz val="10"/>
        <rFont val="Calibri"/>
        <family val="2"/>
      </rPr>
      <t>.02,01,13,18</t>
    </r>
  </si>
  <si>
    <t>40Х10</t>
  </si>
  <si>
    <t>40Х40</t>
  </si>
  <si>
    <t>3.</t>
  </si>
  <si>
    <t>3. КЕРАМИН ТРАДИЦИИ керамическая плитка</t>
  </si>
  <si>
    <t>3.1</t>
  </si>
  <si>
    <t>3.1 КЕРАМИН ТРАДИЦИИ 20х30 плитка для стен</t>
  </si>
  <si>
    <r>
      <t>АТЛ</t>
    </r>
    <r>
      <rPr>
        <b/>
        <sz val="8.5"/>
        <rFont val="Calibri"/>
        <family val="2"/>
      </rPr>
      <t>Á</t>
    </r>
    <r>
      <rPr>
        <b/>
        <sz val="10"/>
        <rFont val="Arial"/>
        <family val="2"/>
      </rPr>
      <t>С, ОНИКС, РИМ-С</t>
    </r>
  </si>
  <si>
    <t>АФИНА</t>
  </si>
  <si>
    <t>20Х30</t>
  </si>
  <si>
    <t>РИМ ТЕМНЫЙ, БЕЛАЯ</t>
  </si>
  <si>
    <t>ОРИОН</t>
  </si>
  <si>
    <t>27,5Х40</t>
  </si>
  <si>
    <t>ОПТИМА , ДОНА, АФИНА 1, ПАЛЛУКС</t>
  </si>
  <si>
    <t>3.2</t>
  </si>
  <si>
    <t>3.2 КЕРАМИН ЭКОНОМ 30х30 плитка для полов, кв.м</t>
  </si>
  <si>
    <t>АФИНА,ОПТИМА, РИМ</t>
  </si>
  <si>
    <t>ОПТИМА ,  АФИНА 1, ПАЛЛУКС, Дона</t>
  </si>
  <si>
    <t>3.3</t>
  </si>
  <si>
    <t xml:space="preserve">3.3 БОРДЮРЫ для плитки для стен 20х30 </t>
  </si>
  <si>
    <t>Бордюр ОБ 15 АФИНА, ОПТИМА, РИМ</t>
  </si>
  <si>
    <t>Бордюр ОБ 35 АФИНА, ОПТИМА, РИМ</t>
  </si>
  <si>
    <r>
      <t xml:space="preserve">Бордюр УБ / </t>
    </r>
    <r>
      <rPr>
        <b/>
        <i/>
        <sz val="10"/>
        <rFont val="Calibri"/>
        <family val="2"/>
      </rPr>
      <t>.02</t>
    </r>
    <r>
      <rPr>
        <b/>
        <sz val="10"/>
        <rFont val="Calibri"/>
        <family val="2"/>
      </rPr>
      <t xml:space="preserve"> / АФИНА, РИМ</t>
    </r>
  </si>
  <si>
    <r>
      <t xml:space="preserve">Бордюр ШБ  / </t>
    </r>
    <r>
      <rPr>
        <b/>
        <i/>
        <sz val="10"/>
        <rFont val="Calibri"/>
        <family val="2"/>
      </rPr>
      <t>.02</t>
    </r>
    <r>
      <rPr>
        <b/>
        <sz val="10"/>
        <rFont val="Calibri"/>
        <family val="2"/>
      </rPr>
      <t xml:space="preserve"> / АФИНА, ОПТИМА, РИМ</t>
    </r>
  </si>
  <si>
    <t>Бордюр ОБ 15 АФИНА 1, ОПТИМА,  ПАЛЛУКС</t>
  </si>
  <si>
    <t>Бордюр ОБ 35 АФИНА 1, ОПТИМА , ПАЛЛУКС</t>
  </si>
  <si>
    <r>
      <t xml:space="preserve">Бордюр УБ / </t>
    </r>
    <r>
      <rPr>
        <b/>
        <i/>
        <sz val="10"/>
        <color indexed="10"/>
        <rFont val="Calibri"/>
        <family val="2"/>
      </rPr>
      <t>.02</t>
    </r>
    <r>
      <rPr>
        <b/>
        <sz val="10"/>
        <color indexed="10"/>
        <rFont val="Calibri"/>
        <family val="2"/>
      </rPr>
      <t xml:space="preserve"> / АФИНА 1</t>
    </r>
  </si>
  <si>
    <r>
      <t xml:space="preserve">Бордюр ШБ  / </t>
    </r>
    <r>
      <rPr>
        <b/>
        <i/>
        <sz val="10"/>
        <color indexed="10"/>
        <rFont val="Calibri"/>
        <family val="2"/>
      </rPr>
      <t>.02</t>
    </r>
    <r>
      <rPr>
        <b/>
        <sz val="10"/>
        <color indexed="10"/>
        <rFont val="Calibri"/>
        <family val="2"/>
      </rPr>
      <t xml:space="preserve"> / АФИНА 1, ОПТИМА,  ПАЛЛУКС</t>
    </r>
  </si>
  <si>
    <t>3.4</t>
  </si>
  <si>
    <t>3.4 ДЕКОРЫ для плитки для стен 20х30</t>
  </si>
  <si>
    <t>Декор к плитке/.02/  АФИНА, ОПТИМА, РИМ</t>
  </si>
  <si>
    <t>Декор к плитке/.02 АФИНА, ОПТИМА, РИМ</t>
  </si>
  <si>
    <t>4.</t>
  </si>
  <si>
    <t>4.КЕРАМИН плитка для полов ГРЕС /неглазурованный керамический гранит/</t>
  </si>
  <si>
    <t>4.1</t>
  </si>
  <si>
    <t xml:space="preserve"> 4.1 неполированный СТАНДАРТ</t>
  </si>
  <si>
    <t>0637, 0638, 0639, 0645, 0621</t>
  </si>
  <si>
    <t>0633, 0647, 0648, 0650</t>
  </si>
  <si>
    <t>0637, 0638, 0639, 0645</t>
  </si>
  <si>
    <t xml:space="preserve">0637, 0639, 0645 </t>
  </si>
  <si>
    <t>60Х60</t>
  </si>
  <si>
    <t>0637-Р, 0639-Р, 0645-Р (ректифицированный)</t>
  </si>
  <si>
    <t>4.2</t>
  </si>
  <si>
    <t xml:space="preserve"> 4.2 рельефный, ступени СТАНДАРТ</t>
  </si>
  <si>
    <t>4.3</t>
  </si>
  <si>
    <t xml:space="preserve"> 4.3 полированный СТАНДАРТ</t>
  </si>
  <si>
    <t>0638</t>
  </si>
  <si>
    <t>0637,0639, 0645</t>
  </si>
  <si>
    <t>4.4</t>
  </si>
  <si>
    <t xml:space="preserve"> 4.4. полированный ИТАКА</t>
  </si>
  <si>
    <t>ИТАКА 1, 4, 5</t>
  </si>
  <si>
    <t>ИТАКА 2, 3</t>
  </si>
  <si>
    <t>4.5</t>
  </si>
  <si>
    <t>4.5 ДЕКОРЫ для полированной плитки ИТАКА</t>
  </si>
  <si>
    <t>Декор резанный к плитке ИТАКА за штуку</t>
  </si>
  <si>
    <t>40х10</t>
  </si>
  <si>
    <t>Акция действует до 31.03.2009 г.</t>
  </si>
  <si>
    <t>№</t>
  </si>
  <si>
    <t>5.</t>
  </si>
  <si>
    <t>5.КЕРАМИН глазурованный керамический гранит</t>
  </si>
  <si>
    <t>5.1</t>
  </si>
  <si>
    <t>5.1 КЕРАМИН плитка для полов ГРЕС-РУСТИК, кв.м</t>
  </si>
  <si>
    <t>ИБИЦА, КАМНИ, КОТТО</t>
  </si>
  <si>
    <t>30x30</t>
  </si>
  <si>
    <t>КОЛИЗЕЙ, САМОС, АРТЕ</t>
  </si>
  <si>
    <t>ЛАМИНАТ, ЛОРД,ТОЛЕДО,САВАННА, САН-МАРИНО</t>
  </si>
  <si>
    <t>30x45</t>
  </si>
  <si>
    <t>ЛОРД 3М, 4М, 5М,</t>
  </si>
  <si>
    <t>АРЕНА, ДЕРЕВО, ПАЛЕРМО, РАПОЛАНО, ТРАВЕРТИНО, ЭТНА</t>
  </si>
  <si>
    <t>АЙВЕНГО, АТТИКА, БАВАРИЯ, МЮНХЕН, РИМИНИ</t>
  </si>
  <si>
    <t xml:space="preserve">СПАРТА </t>
  </si>
  <si>
    <r>
      <t xml:space="preserve">РАФАЭЛЬ, СПАРТА, </t>
    </r>
    <r>
      <rPr>
        <b/>
        <sz val="11"/>
        <rFont val="Calibri"/>
        <family val="2"/>
      </rPr>
      <t>РЕСТАВРАЦИЯ, БАСТИОН</t>
    </r>
  </si>
  <si>
    <t>АТТИКА-Н восьмиугольная</t>
  </si>
  <si>
    <t>РИМИНИ подполированная</t>
  </si>
  <si>
    <t>ФОРЕСТ, ЭЛЛАДА</t>
  </si>
  <si>
    <t>ФОРЕСТ, ЭЛЛАДА подполированный</t>
  </si>
  <si>
    <t>5.2</t>
  </si>
  <si>
    <t>5.2ДЕКОРЫ для плитки для полов ГРЕС-РУСТИК</t>
  </si>
  <si>
    <t>Декор резаный АНДОРРА, ИБИЦА, КРИТ, САМОС, ТРАВЕРТИНО, ЭТНА</t>
  </si>
  <si>
    <t>Декор резаный АНДОРРА, ИБИЦА, КРИТ, МАЛЬТА, САМОС</t>
  </si>
  <si>
    <t>Декор резаный МАЛЬТА</t>
  </si>
  <si>
    <t>15х15</t>
  </si>
  <si>
    <t>Декор резаный ТРАВЕРТИНО, ЭТНА</t>
  </si>
  <si>
    <t>Декор резаный ДЕРЕВО</t>
  </si>
  <si>
    <t>45х4,7</t>
  </si>
  <si>
    <r>
      <t xml:space="preserve">Декор декорированный АРЕНА, </t>
    </r>
    <r>
      <rPr>
        <b/>
        <sz val="11"/>
        <rFont val="Calibri"/>
        <family val="2"/>
      </rPr>
      <t>АТТИКА</t>
    </r>
  </si>
  <si>
    <t>7,3х7,3</t>
  </si>
  <si>
    <r>
      <t xml:space="preserve">Декор декорированный  / </t>
    </r>
    <r>
      <rPr>
        <b/>
        <i/>
        <sz val="10"/>
        <rFont val="Calibri"/>
        <family val="2"/>
      </rPr>
      <t>.02</t>
    </r>
    <r>
      <rPr>
        <b/>
        <sz val="10"/>
        <rFont val="Calibri"/>
        <family val="2"/>
      </rPr>
      <t xml:space="preserve"> / АНДОРРА, КОТТО, САМОС,ФОРЕСТ</t>
    </r>
  </si>
  <si>
    <r>
      <t xml:space="preserve">Декор подполированный  / </t>
    </r>
    <r>
      <rPr>
        <b/>
        <i/>
        <sz val="10"/>
        <rFont val="Calibri"/>
        <family val="2"/>
      </rPr>
      <t>.19</t>
    </r>
    <r>
      <rPr>
        <b/>
        <sz val="10"/>
        <rFont val="Calibri"/>
        <family val="2"/>
      </rPr>
      <t xml:space="preserve"> / ИБИЦА, РИМИНИ</t>
    </r>
  </si>
  <si>
    <r>
      <t xml:space="preserve">Декор декорированный  / </t>
    </r>
    <r>
      <rPr>
        <b/>
        <i/>
        <sz val="9"/>
        <rFont val="Calibri"/>
        <family val="2"/>
      </rPr>
      <t>.00, .01, .02</t>
    </r>
    <r>
      <rPr>
        <b/>
        <sz val="9"/>
        <rFont val="Calibri"/>
        <family val="2"/>
      </rPr>
      <t xml:space="preserve"> / АЙВЕНГО, АРЕНА, АТТИКА, БАВАРИЯ,ДЕРЕВО, ПАЛЕРМО, РАПОЛАНО, СПАРТА, ТРАВЕРТИНО,САН-МАРИНО, ФОРЕСТ</t>
    </r>
  </si>
  <si>
    <t>40х10 45Х10</t>
  </si>
  <si>
    <t>60Х30</t>
  </si>
  <si>
    <r>
      <t xml:space="preserve">Декор декорированный  / </t>
    </r>
    <r>
      <rPr>
        <b/>
        <i/>
        <sz val="10"/>
        <rFont val="Calibri"/>
        <family val="2"/>
      </rPr>
      <t>.13</t>
    </r>
    <r>
      <rPr>
        <b/>
        <sz val="10"/>
        <rFont val="Calibri"/>
        <family val="2"/>
      </rPr>
      <t xml:space="preserve"> / ЛОРД, АРЕНА (лист), ДЕРЕВО (лист),</t>
    </r>
    <r>
      <rPr>
        <b/>
        <sz val="10"/>
        <color indexed="20"/>
        <rFont val="Calibri"/>
        <family val="0"/>
      </rPr>
      <t>САВАННА</t>
    </r>
  </si>
  <si>
    <t>40х10, 45х10</t>
  </si>
  <si>
    <t>45х30</t>
  </si>
  <si>
    <t>Декор резаный  САМОС, АРТЕ.</t>
  </si>
  <si>
    <t>Декор резаный САМОС, АРТЕ.</t>
  </si>
  <si>
    <t>ООО "Стальтрансавто"</t>
  </si>
  <si>
    <t>тел/факс (495) 660-15-61</t>
  </si>
  <si>
    <t>8-903-125-1978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</si>
</sst>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b/>
      <i/>
      <sz val="10"/>
      <color indexed="8"/>
      <name val="Arial Cyr"/>
      <family val="0"/>
    </font>
    <font>
      <b/>
      <i/>
      <sz val="8"/>
      <color indexed="9"/>
      <name val="Arial Cyr"/>
      <family val="0"/>
    </font>
    <font>
      <b/>
      <i/>
      <sz val="8"/>
      <color indexed="8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u val="single"/>
      <sz val="12"/>
      <color indexed="12"/>
      <name val="Arial"/>
      <family val="0"/>
    </font>
    <font>
      <u val="single"/>
      <sz val="7.5"/>
      <color indexed="12"/>
      <name val="Arial"/>
      <family val="0"/>
    </font>
    <font>
      <b/>
      <sz val="12"/>
      <name val="Arial Cyr"/>
      <family val="2"/>
    </font>
    <font>
      <b/>
      <sz val="9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b/>
      <i/>
      <sz val="10"/>
      <color indexed="9"/>
      <name val="Arial Cyr"/>
      <family val="0"/>
    </font>
    <font>
      <b/>
      <i/>
      <sz val="10"/>
      <color indexed="46"/>
      <name val="Arial Cyr"/>
      <family val="0"/>
    </font>
    <font>
      <b/>
      <i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4"/>
      <name val="Arial Cyr"/>
      <family val="2"/>
    </font>
    <font>
      <b/>
      <sz val="11"/>
      <name val="Arial Cyr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0"/>
      <color indexed="61"/>
      <name val="Arial Cyr"/>
      <family val="0"/>
    </font>
    <font>
      <b/>
      <sz val="11"/>
      <color indexed="61"/>
      <name val="Arial Cyr"/>
      <family val="0"/>
    </font>
    <font>
      <b/>
      <sz val="10"/>
      <color indexed="53"/>
      <name val="Arial"/>
      <family val="2"/>
    </font>
    <font>
      <b/>
      <sz val="8"/>
      <name val="Arial"/>
      <family val="2"/>
    </font>
    <font>
      <b/>
      <i/>
      <sz val="10"/>
      <name val="Calibri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color indexed="20"/>
      <name val="Arial Cyr"/>
      <family val="0"/>
    </font>
    <font>
      <b/>
      <sz val="10"/>
      <color indexed="9"/>
      <name val="Calibri"/>
      <family val="2"/>
    </font>
    <font>
      <b/>
      <i/>
      <sz val="10"/>
      <color indexed="9"/>
      <name val="Calibri"/>
      <family val="2"/>
    </font>
    <font>
      <b/>
      <sz val="10"/>
      <color indexed="10"/>
      <name val="Calibri"/>
      <family val="2"/>
    </font>
    <font>
      <b/>
      <sz val="10"/>
      <color indexed="10"/>
      <name val="Arial Cyr"/>
      <family val="2"/>
    </font>
    <font>
      <b/>
      <i/>
      <sz val="10"/>
      <color indexed="10"/>
      <name val="Calibri"/>
      <family val="2"/>
    </font>
    <font>
      <b/>
      <sz val="8.5"/>
      <name val="Calibri"/>
      <family val="2"/>
    </font>
    <font>
      <sz val="10"/>
      <color indexed="10"/>
      <name val="Arial"/>
      <family val="0"/>
    </font>
    <font>
      <b/>
      <i/>
      <sz val="12"/>
      <color indexed="9"/>
      <name val="Arial Cyr"/>
      <family val="0"/>
    </font>
    <font>
      <b/>
      <sz val="10"/>
      <color indexed="9"/>
      <name val="Arial Cyr"/>
      <family val="0"/>
    </font>
    <font>
      <b/>
      <sz val="11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sz val="10"/>
      <color indexed="20"/>
      <name val="Calibri"/>
      <family val="0"/>
    </font>
    <font>
      <u val="single"/>
      <sz val="10"/>
      <color indexed="36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>
        <color indexed="63"/>
      </bottom>
    </border>
    <border>
      <left style="thin">
        <color indexed="61"/>
      </left>
      <right>
        <color indexed="63"/>
      </right>
      <top style="thin">
        <color indexed="61"/>
      </top>
      <bottom style="thin"/>
    </border>
    <border>
      <left style="thin">
        <color indexed="61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61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61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61"/>
      </left>
      <right>
        <color indexed="63"/>
      </right>
      <top style="thin">
        <color indexed="23"/>
      </top>
      <bottom style="thin">
        <color indexed="61"/>
      </bottom>
    </border>
    <border>
      <left style="thin"/>
      <right style="thin"/>
      <top style="thin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1"/>
      </left>
      <right style="medium"/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thin">
        <color indexed="61"/>
      </top>
      <bottom style="thin">
        <color indexed="61"/>
      </bottom>
    </border>
    <border>
      <left style="thin">
        <color indexed="61"/>
      </left>
      <right>
        <color indexed="63"/>
      </right>
      <top style="medium"/>
      <bottom style="thin">
        <color indexed="61"/>
      </bottom>
    </border>
    <border>
      <left>
        <color indexed="63"/>
      </left>
      <right>
        <color indexed="63"/>
      </right>
      <top style="medium"/>
      <bottom style="thin">
        <color indexed="61"/>
      </bottom>
    </border>
    <border>
      <left>
        <color indexed="63"/>
      </left>
      <right style="medium"/>
      <top style="medium"/>
      <bottom style="thin">
        <color indexed="61"/>
      </bottom>
    </border>
    <border>
      <left style="thin">
        <color indexed="61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  <border>
      <left>
        <color indexed="63"/>
      </left>
      <right style="thin">
        <color indexed="61"/>
      </right>
      <top style="thin">
        <color indexed="61"/>
      </top>
      <bottom>
        <color indexed="63"/>
      </bottom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medium"/>
    </border>
    <border>
      <left style="thin">
        <color indexed="61"/>
      </left>
      <right style="medium"/>
      <top style="thin">
        <color indexed="61"/>
      </top>
      <bottom style="medium"/>
    </border>
    <border>
      <left style="thin">
        <color indexed="61"/>
      </left>
      <right style="medium"/>
      <top style="thin">
        <color indexed="61"/>
      </top>
      <bottom>
        <color indexed="63"/>
      </bottom>
    </border>
    <border>
      <left style="thin">
        <color indexed="61"/>
      </left>
      <right style="medium"/>
      <top>
        <color indexed="63"/>
      </top>
      <bottom>
        <color indexed="63"/>
      </bottom>
    </border>
    <border>
      <left style="thin">
        <color indexed="61"/>
      </left>
      <right style="medium"/>
      <top>
        <color indexed="63"/>
      </top>
      <bottom style="thin">
        <color indexed="61"/>
      </bottom>
    </border>
    <border>
      <left style="medium"/>
      <right style="thin">
        <color indexed="61"/>
      </right>
      <top style="medium"/>
      <bottom>
        <color indexed="63"/>
      </bottom>
    </border>
    <border>
      <left style="medium"/>
      <right style="thin">
        <color indexed="61"/>
      </right>
      <top>
        <color indexed="63"/>
      </top>
      <bottom>
        <color indexed="63"/>
      </bottom>
    </border>
    <border>
      <left style="medium"/>
      <right style="thin">
        <color indexed="61"/>
      </right>
      <top>
        <color indexed="63"/>
      </top>
      <bottom style="medium"/>
    </border>
    <border>
      <left style="thin">
        <color indexed="61"/>
      </left>
      <right style="thin">
        <color indexed="61"/>
      </right>
      <top style="medium"/>
      <bottom style="thin">
        <color indexed="61"/>
      </bottom>
    </border>
    <border>
      <left style="thin">
        <color indexed="61"/>
      </left>
      <right style="thin">
        <color indexed="61"/>
      </right>
      <top style="medium"/>
      <bottom>
        <color indexed="63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  <border>
      <left style="thin">
        <color indexed="61"/>
      </left>
      <right style="thin">
        <color indexed="61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61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  <border>
      <left style="thin">
        <color indexed="23"/>
      </left>
      <right>
        <color indexed="63"/>
      </right>
      <top style="thin">
        <color indexed="61"/>
      </top>
      <bottom style="thin">
        <color indexed="61"/>
      </bottom>
    </border>
    <border>
      <left style="thin">
        <color indexed="23"/>
      </left>
      <right>
        <color indexed="63"/>
      </right>
      <top style="thin">
        <color indexed="61"/>
      </top>
      <bottom>
        <color indexed="63"/>
      </bottom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14" fontId="4" fillId="0" borderId="0" xfId="0" applyNumberFormat="1" applyFont="1" applyFill="1" applyAlignment="1">
      <alignment wrapText="1"/>
    </xf>
    <xf numFmtId="2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16" applyNumberFormat="1" applyFont="1" applyFill="1" applyBorder="1" applyAlignment="1" applyProtection="1">
      <alignment horizontal="center" vertical="center" wrapText="1"/>
      <protection/>
    </xf>
    <xf numFmtId="2" fontId="11" fillId="0" borderId="1" xfId="16" applyNumberFormat="1" applyFont="1" applyFill="1" applyBorder="1" applyAlignment="1" applyProtection="1">
      <alignment horizontal="center" vertical="center" wrapText="1"/>
      <protection/>
    </xf>
    <xf numFmtId="49" fontId="4" fillId="2" borderId="2" xfId="0" applyNumberFormat="1" applyFont="1" applyFill="1" applyBorder="1" applyAlignment="1" applyProtection="1">
      <alignment vertical="center" wrapText="1"/>
      <protection/>
    </xf>
    <xf numFmtId="49" fontId="12" fillId="3" borderId="1" xfId="0" applyNumberFormat="1" applyFont="1" applyFill="1" applyBorder="1" applyAlignment="1" applyProtection="1">
      <alignment vertical="center" wrapText="1"/>
      <protection/>
    </xf>
    <xf numFmtId="49" fontId="13" fillId="3" borderId="1" xfId="0" applyNumberFormat="1" applyFont="1" applyFill="1" applyBorder="1" applyAlignment="1" applyProtection="1">
      <alignment vertical="center" wrapText="1"/>
      <protection/>
    </xf>
    <xf numFmtId="2" fontId="14" fillId="4" borderId="1" xfId="0" applyNumberFormat="1" applyFont="1" applyFill="1" applyBorder="1" applyAlignment="1" applyProtection="1">
      <alignment vertical="center" wrapText="1"/>
      <protection/>
    </xf>
    <xf numFmtId="49" fontId="14" fillId="4" borderId="1" xfId="0" applyNumberFormat="1" applyFont="1" applyFill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vertical="center" wrapText="1"/>
      <protection/>
    </xf>
    <xf numFmtId="49" fontId="12" fillId="3" borderId="3" xfId="0" applyNumberFormat="1" applyFont="1" applyFill="1" applyBorder="1" applyAlignment="1" applyProtection="1">
      <alignment vertical="center" wrapText="1"/>
      <protection/>
    </xf>
    <xf numFmtId="9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5" borderId="5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vertical="center" wrapText="1"/>
    </xf>
    <xf numFmtId="0" fontId="19" fillId="5" borderId="7" xfId="0" applyFont="1" applyFill="1" applyBorder="1" applyAlignment="1">
      <alignment horizontal="left" vertical="center" wrapText="1"/>
    </xf>
    <xf numFmtId="0" fontId="19" fillId="5" borderId="8" xfId="0" applyFont="1" applyFill="1" applyBorder="1" applyAlignment="1">
      <alignment vertical="center" wrapText="1"/>
    </xf>
    <xf numFmtId="0" fontId="19" fillId="0" borderId="8" xfId="0" applyFont="1" applyFill="1" applyBorder="1" applyAlignment="1">
      <alignment vertical="center" wrapText="1"/>
    </xf>
    <xf numFmtId="0" fontId="19" fillId="5" borderId="9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49" fontId="4" fillId="6" borderId="1" xfId="0" applyNumberFormat="1" applyFont="1" applyFill="1" applyBorder="1" applyAlignment="1">
      <alignment vertical="center" wrapText="1"/>
    </xf>
    <xf numFmtId="49" fontId="12" fillId="4" borderId="1" xfId="0" applyNumberFormat="1" applyFont="1" applyFill="1" applyBorder="1" applyAlignment="1">
      <alignment vertical="center" wrapText="1"/>
    </xf>
    <xf numFmtId="2" fontId="14" fillId="4" borderId="4" xfId="0" applyNumberFormat="1" applyFont="1" applyFill="1" applyBorder="1" applyAlignment="1">
      <alignment vertical="center" wrapText="1"/>
    </xf>
    <xf numFmtId="2" fontId="14" fillId="4" borderId="1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18" fillId="5" borderId="11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5" borderId="14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9" fontId="4" fillId="4" borderId="1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center" vertical="center" wrapText="1"/>
    </xf>
    <xf numFmtId="2" fontId="19" fillId="0" borderId="1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justify" wrapText="1"/>
    </xf>
    <xf numFmtId="0" fontId="19" fillId="0" borderId="1" xfId="0" applyFont="1" applyFill="1" applyBorder="1" applyAlignment="1">
      <alignment horizontal="left" vertical="center" wrapText="1"/>
    </xf>
    <xf numFmtId="0" fontId="18" fillId="5" borderId="4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4" fillId="5" borderId="2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14" fillId="4" borderId="1" xfId="0" applyNumberFormat="1" applyFont="1" applyFill="1" applyBorder="1" applyAlignment="1" applyProtection="1">
      <alignment vertical="center" wrapText="1"/>
      <protection/>
    </xf>
    <xf numFmtId="0" fontId="18" fillId="5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28" fillId="7" borderId="1" xfId="0" applyNumberFormat="1" applyFont="1" applyFill="1" applyBorder="1" applyAlignment="1">
      <alignment vertical="center" wrapText="1"/>
    </xf>
    <xf numFmtId="49" fontId="29" fillId="7" borderId="1" xfId="0" applyNumberFormat="1" applyFont="1" applyFill="1" applyBorder="1" applyAlignment="1">
      <alignment vertical="center" wrapText="1"/>
    </xf>
    <xf numFmtId="9" fontId="4" fillId="4" borderId="1" xfId="0" applyNumberFormat="1" applyFont="1" applyFill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vertical="center" wrapText="1"/>
    </xf>
    <xf numFmtId="0" fontId="30" fillId="5" borderId="4" xfId="0" applyFont="1" applyFill="1" applyBorder="1" applyAlignment="1">
      <alignment horizontal="left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7" xfId="0" applyFont="1" applyFill="1" applyBorder="1" applyAlignment="1" applyProtection="1">
      <alignment horizontal="fill" vertical="justify" wrapText="1"/>
      <protection/>
    </xf>
    <xf numFmtId="0" fontId="9" fillId="0" borderId="18" xfId="0" applyFont="1" applyFill="1" applyBorder="1" applyAlignment="1" applyProtection="1">
      <alignment horizontal="fill" vertical="justify" wrapText="1"/>
      <protection/>
    </xf>
    <xf numFmtId="0" fontId="9" fillId="0" borderId="19" xfId="0" applyFont="1" applyFill="1" applyBorder="1" applyAlignment="1" applyProtection="1">
      <alignment horizontal="fill" vertical="justify" wrapText="1"/>
      <protection/>
    </xf>
    <xf numFmtId="0" fontId="31" fillId="5" borderId="1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49" fontId="14" fillId="4" borderId="1" xfId="0" applyNumberFormat="1" applyFont="1" applyFill="1" applyBorder="1" applyAlignment="1">
      <alignment vertical="center" wrapText="1"/>
    </xf>
    <xf numFmtId="0" fontId="19" fillId="8" borderId="22" xfId="0" applyFont="1" applyFill="1" applyBorder="1" applyAlignment="1">
      <alignment horizontal="left" vertical="center" wrapText="1"/>
    </xf>
    <xf numFmtId="0" fontId="23" fillId="8" borderId="22" xfId="0" applyFont="1" applyFill="1" applyBorder="1" applyAlignment="1">
      <alignment horizontal="center" vertical="center" wrapText="1"/>
    </xf>
    <xf numFmtId="2" fontId="19" fillId="8" borderId="22" xfId="0" applyNumberFormat="1" applyFont="1" applyFill="1" applyBorder="1" applyAlignment="1">
      <alignment horizontal="center" vertical="center" wrapText="1"/>
    </xf>
    <xf numFmtId="2" fontId="4" fillId="8" borderId="12" xfId="0" applyNumberFormat="1" applyFont="1" applyFill="1" applyBorder="1" applyAlignment="1">
      <alignment horizontal="center" vertical="center" wrapText="1"/>
    </xf>
    <xf numFmtId="49" fontId="4" fillId="6" borderId="2" xfId="0" applyNumberFormat="1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30" fillId="5" borderId="21" xfId="0" applyFont="1" applyFill="1" applyBorder="1" applyAlignment="1">
      <alignment horizontal="left" vertical="center" wrapText="1"/>
    </xf>
    <xf numFmtId="0" fontId="31" fillId="5" borderId="3" xfId="0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vertical="center" wrapText="1"/>
    </xf>
    <xf numFmtId="49" fontId="12" fillId="4" borderId="1" xfId="0" applyNumberFormat="1" applyFont="1" applyFill="1" applyBorder="1" applyAlignment="1">
      <alignment vertical="center" wrapText="1"/>
    </xf>
    <xf numFmtId="2" fontId="14" fillId="4" borderId="4" xfId="0" applyNumberFormat="1" applyFont="1" applyFill="1" applyBorder="1" applyAlignment="1">
      <alignment vertical="center" wrapText="1"/>
    </xf>
    <xf numFmtId="9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2" fontId="31" fillId="0" borderId="4" xfId="0" applyNumberFormat="1" applyFont="1" applyFill="1" applyBorder="1" applyAlignment="1">
      <alignment horizontal="center" vertical="center" wrapText="1"/>
    </xf>
    <xf numFmtId="2" fontId="31" fillId="0" borderId="1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2" fontId="14" fillId="0" borderId="4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25" xfId="0" applyFont="1" applyFill="1" applyBorder="1" applyAlignment="1">
      <alignment horizontal="left" vertical="center" wrapText="1"/>
    </xf>
    <xf numFmtId="0" fontId="4" fillId="0" borderId="27" xfId="16" applyNumberFormat="1" applyFont="1" applyFill="1" applyBorder="1" applyAlignment="1" applyProtection="1">
      <alignment horizontal="center" vertical="center" wrapText="1"/>
      <protection/>
    </xf>
    <xf numFmtId="2" fontId="4" fillId="0" borderId="28" xfId="16" applyNumberFormat="1" applyFont="1" applyFill="1" applyBorder="1" applyAlignment="1" applyProtection="1">
      <alignment horizontal="center" vertical="center" wrapText="1"/>
      <protection/>
    </xf>
    <xf numFmtId="49" fontId="35" fillId="4" borderId="3" xfId="0" applyNumberFormat="1" applyFont="1" applyFill="1" applyBorder="1" applyAlignment="1">
      <alignment vertical="center" wrapText="1"/>
    </xf>
    <xf numFmtId="0" fontId="36" fillId="4" borderId="3" xfId="0" applyFont="1" applyFill="1" applyBorder="1" applyAlignment="1">
      <alignment wrapText="1"/>
    </xf>
    <xf numFmtId="2" fontId="14" fillId="4" borderId="21" xfId="0" applyNumberFormat="1" applyFont="1" applyFill="1" applyBorder="1" applyAlignment="1">
      <alignment horizontal="center" vertical="center" wrapText="1"/>
    </xf>
    <xf numFmtId="9" fontId="4" fillId="4" borderId="3" xfId="0" applyNumberFormat="1" applyFont="1" applyFill="1" applyBorder="1" applyAlignment="1" applyProtection="1">
      <alignment horizontal="center" vertical="center" wrapText="1"/>
      <protection/>
    </xf>
    <xf numFmtId="2" fontId="14" fillId="4" borderId="3" xfId="0" applyNumberFormat="1" applyFont="1" applyFill="1" applyBorder="1" applyAlignment="1">
      <alignment vertical="center" wrapText="1"/>
    </xf>
    <xf numFmtId="2" fontId="14" fillId="4" borderId="4" xfId="0" applyNumberFormat="1" applyFont="1" applyFill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2" fontId="11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30" fillId="5" borderId="2" xfId="0" applyFont="1" applyFill="1" applyBorder="1" applyAlignment="1">
      <alignment horizontal="left" vertical="center" wrapText="1"/>
    </xf>
    <xf numFmtId="0" fontId="30" fillId="5" borderId="4" xfId="0" applyFont="1" applyFill="1" applyBorder="1" applyAlignment="1">
      <alignment horizontal="left" vertical="center" wrapText="1"/>
    </xf>
    <xf numFmtId="2" fontId="31" fillId="5" borderId="2" xfId="0" applyNumberFormat="1" applyFont="1" applyFill="1" applyBorder="1" applyAlignment="1">
      <alignment horizontal="center" vertical="center" wrapText="1"/>
    </xf>
    <xf numFmtId="2" fontId="31" fillId="5" borderId="16" xfId="0" applyNumberFormat="1" applyFont="1" applyFill="1" applyBorder="1" applyAlignment="1">
      <alignment horizontal="center" vertical="center" wrapText="1"/>
    </xf>
    <xf numFmtId="2" fontId="31" fillId="5" borderId="4" xfId="0" applyNumberFormat="1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left" vertical="center" wrapText="1"/>
    </xf>
    <xf numFmtId="0" fontId="38" fillId="0" borderId="25" xfId="0" applyFont="1" applyFill="1" applyBorder="1" applyAlignment="1">
      <alignment horizontal="left" vertical="center" wrapText="1"/>
    </xf>
    <xf numFmtId="0" fontId="38" fillId="0" borderId="23" xfId="0" applyFont="1" applyFill="1" applyBorder="1" applyAlignment="1">
      <alignment horizontal="left" vertical="center" wrapText="1"/>
    </xf>
    <xf numFmtId="0" fontId="38" fillId="0" borderId="24" xfId="0" applyFont="1" applyFill="1" applyBorder="1" applyAlignment="1">
      <alignment horizontal="left" vertical="center" wrapText="1"/>
    </xf>
    <xf numFmtId="0" fontId="38" fillId="0" borderId="20" xfId="0" applyFont="1" applyFill="1" applyBorder="1" applyAlignment="1">
      <alignment horizontal="left" vertical="center" wrapText="1"/>
    </xf>
    <xf numFmtId="49" fontId="4" fillId="0" borderId="29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horizontal="center" vertical="center" wrapText="1"/>
      <protection/>
    </xf>
    <xf numFmtId="49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2" fontId="4" fillId="0" borderId="36" xfId="0" applyNumberFormat="1" applyFont="1" applyFill="1" applyBorder="1" applyAlignment="1" applyProtection="1">
      <alignment horizontal="center" wrapText="1"/>
      <protection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49" fontId="22" fillId="0" borderId="39" xfId="0" applyNumberFormat="1" applyFont="1" applyFill="1" applyBorder="1" applyAlignment="1">
      <alignment horizontal="left" vertical="center" wrapText="1"/>
    </xf>
    <xf numFmtId="49" fontId="22" fillId="0" borderId="40" xfId="0" applyNumberFormat="1" applyFont="1" applyFill="1" applyBorder="1" applyAlignment="1">
      <alignment horizontal="left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2" fontId="4" fillId="5" borderId="2" xfId="0" applyNumberFormat="1" applyFont="1" applyFill="1" applyBorder="1" applyAlignment="1">
      <alignment horizontal="center" vertical="center" wrapText="1"/>
    </xf>
    <xf numFmtId="2" fontId="4" fillId="5" borderId="16" xfId="0" applyNumberFormat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left" vertical="center" wrapText="1"/>
    </xf>
    <xf numFmtId="0" fontId="18" fillId="5" borderId="4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9" fillId="5" borderId="42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 wrapText="1"/>
    </xf>
    <xf numFmtId="0" fontId="19" fillId="0" borderId="42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4" fillId="5" borderId="42" xfId="0" applyNumberFormat="1" applyFont="1" applyFill="1" applyBorder="1" applyAlignment="1">
      <alignment horizontal="center" vertical="center" wrapText="1"/>
    </xf>
    <xf numFmtId="4" fontId="19" fillId="5" borderId="42" xfId="0" applyNumberFormat="1" applyFont="1" applyFill="1" applyBorder="1" applyAlignment="1">
      <alignment horizontal="center" vertical="center" wrapText="1"/>
    </xf>
    <xf numFmtId="4" fontId="19" fillId="5" borderId="16" xfId="0" applyNumberFormat="1" applyFont="1" applyFill="1" applyBorder="1" applyAlignment="1">
      <alignment horizontal="center" vertical="center" wrapText="1"/>
    </xf>
    <xf numFmtId="4" fontId="19" fillId="5" borderId="4" xfId="0" applyNumberFormat="1" applyFont="1" applyFill="1" applyBorder="1" applyAlignment="1">
      <alignment horizontal="center" vertical="center" wrapText="1"/>
    </xf>
    <xf numFmtId="0" fontId="19" fillId="5" borderId="43" xfId="0" applyFont="1" applyFill="1" applyBorder="1" applyAlignment="1">
      <alignment horizontal="left" vertical="center" wrapText="1"/>
    </xf>
    <xf numFmtId="0" fontId="19" fillId="5" borderId="25" xfId="0" applyFont="1" applyFill="1" applyBorder="1" applyAlignment="1">
      <alignment horizontal="left" vertical="center" wrapText="1"/>
    </xf>
    <xf numFmtId="0" fontId="19" fillId="0" borderId="43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4" fillId="9" borderId="26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 wrapText="1"/>
    </xf>
    <xf numFmtId="0" fontId="4" fillId="9" borderId="41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2" fontId="4" fillId="0" borderId="12" xfId="0" applyNumberFormat="1" applyFont="1" applyFill="1" applyBorder="1" applyAlignment="1" applyProtection="1">
      <alignment horizontal="center" wrapText="1"/>
      <protection/>
    </xf>
    <xf numFmtId="0" fontId="10" fillId="0" borderId="3" xfId="0" applyFont="1" applyBorder="1" applyAlignment="1">
      <alignment horizontal="center" wrapText="1"/>
    </xf>
    <xf numFmtId="0" fontId="9" fillId="0" borderId="2" xfId="0" applyFont="1" applyFill="1" applyBorder="1" applyAlignment="1" applyProtection="1">
      <alignment horizontal="fill" vertical="justify" wrapText="1"/>
      <protection/>
    </xf>
    <xf numFmtId="0" fontId="9" fillId="0" borderId="16" xfId="0" applyFont="1" applyFill="1" applyBorder="1" applyAlignment="1" applyProtection="1">
      <alignment horizontal="fill" vertical="justify" wrapText="1"/>
      <protection/>
    </xf>
    <xf numFmtId="0" fontId="9" fillId="0" borderId="4" xfId="0" applyFont="1" applyFill="1" applyBorder="1" applyAlignment="1" applyProtection="1">
      <alignment horizontal="fill" vertical="justify" wrapText="1"/>
      <protection/>
    </xf>
    <xf numFmtId="0" fontId="6" fillId="0" borderId="0" xfId="15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4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19050</xdr:rowOff>
    </xdr:from>
    <xdr:to>
      <xdr:col>1</xdr:col>
      <xdr:colOff>2676525</xdr:colOff>
      <xdr:row>1</xdr:row>
      <xdr:rowOff>200025</xdr:rowOff>
    </xdr:to>
    <xdr:pic>
      <xdr:nvPicPr>
        <xdr:cNvPr id="1" name="Picture 10" descr="logo_keram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19050"/>
          <a:ext cx="2305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166</xdr:row>
      <xdr:rowOff>47625</xdr:rowOff>
    </xdr:from>
    <xdr:to>
      <xdr:col>6</xdr:col>
      <xdr:colOff>19050</xdr:colOff>
      <xdr:row>168</xdr:row>
      <xdr:rowOff>161925</xdr:rowOff>
    </xdr:to>
    <xdr:sp>
      <xdr:nvSpPr>
        <xdr:cNvPr id="2" name="AutoShape 56"/>
        <xdr:cNvSpPr>
          <a:spLocks/>
        </xdr:cNvSpPr>
      </xdr:nvSpPr>
      <xdr:spPr>
        <a:xfrm>
          <a:off x="9963150" y="55340250"/>
          <a:ext cx="0" cy="6000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АКЦИЯ! -30%</a:t>
          </a:r>
        </a:p>
      </xdr:txBody>
    </xdr:sp>
    <xdr:clientData/>
  </xdr:twoCellAnchor>
  <xdr:twoCellAnchor>
    <xdr:from>
      <xdr:col>6</xdr:col>
      <xdr:colOff>19050</xdr:colOff>
      <xdr:row>166</xdr:row>
      <xdr:rowOff>47625</xdr:rowOff>
    </xdr:from>
    <xdr:to>
      <xdr:col>6</xdr:col>
      <xdr:colOff>19050</xdr:colOff>
      <xdr:row>168</xdr:row>
      <xdr:rowOff>161925</xdr:rowOff>
    </xdr:to>
    <xdr:sp>
      <xdr:nvSpPr>
        <xdr:cNvPr id="3" name="AutoShape 56"/>
        <xdr:cNvSpPr>
          <a:spLocks/>
        </xdr:cNvSpPr>
      </xdr:nvSpPr>
      <xdr:spPr>
        <a:xfrm>
          <a:off x="9963150" y="55340250"/>
          <a:ext cx="0" cy="6000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АКЦИЯ! -30%</a:t>
          </a:r>
        </a:p>
      </xdr:txBody>
    </xdr:sp>
    <xdr:clientData/>
  </xdr:twoCellAnchor>
  <xdr:twoCellAnchor>
    <xdr:from>
      <xdr:col>6</xdr:col>
      <xdr:colOff>19050</xdr:colOff>
      <xdr:row>166</xdr:row>
      <xdr:rowOff>47625</xdr:rowOff>
    </xdr:from>
    <xdr:to>
      <xdr:col>6</xdr:col>
      <xdr:colOff>19050</xdr:colOff>
      <xdr:row>168</xdr:row>
      <xdr:rowOff>161925</xdr:rowOff>
    </xdr:to>
    <xdr:sp>
      <xdr:nvSpPr>
        <xdr:cNvPr id="4" name="AutoShape 56"/>
        <xdr:cNvSpPr>
          <a:spLocks/>
        </xdr:cNvSpPr>
      </xdr:nvSpPr>
      <xdr:spPr>
        <a:xfrm>
          <a:off x="9963150" y="55340250"/>
          <a:ext cx="0" cy="6000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АКЦИЯ! -30%</a:t>
          </a:r>
        </a:p>
      </xdr:txBody>
    </xdr:sp>
    <xdr:clientData/>
  </xdr:twoCellAnchor>
  <xdr:twoCellAnchor>
    <xdr:from>
      <xdr:col>6</xdr:col>
      <xdr:colOff>19050</xdr:colOff>
      <xdr:row>167</xdr:row>
      <xdr:rowOff>161925</xdr:rowOff>
    </xdr:from>
    <xdr:to>
      <xdr:col>6</xdr:col>
      <xdr:colOff>19050</xdr:colOff>
      <xdr:row>169</xdr:row>
      <xdr:rowOff>161925</xdr:rowOff>
    </xdr:to>
    <xdr:sp>
      <xdr:nvSpPr>
        <xdr:cNvPr id="5" name="AutoShape 56"/>
        <xdr:cNvSpPr>
          <a:spLocks/>
        </xdr:cNvSpPr>
      </xdr:nvSpPr>
      <xdr:spPr>
        <a:xfrm>
          <a:off x="9963150" y="55778400"/>
          <a:ext cx="0" cy="3238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АКЦИЯ! -30%</a:t>
          </a:r>
        </a:p>
      </xdr:txBody>
    </xdr:sp>
    <xdr:clientData/>
  </xdr:twoCellAnchor>
  <xdr:twoCellAnchor>
    <xdr:from>
      <xdr:col>6</xdr:col>
      <xdr:colOff>19050</xdr:colOff>
      <xdr:row>167</xdr:row>
      <xdr:rowOff>161925</xdr:rowOff>
    </xdr:from>
    <xdr:to>
      <xdr:col>6</xdr:col>
      <xdr:colOff>19050</xdr:colOff>
      <xdr:row>169</xdr:row>
      <xdr:rowOff>161925</xdr:rowOff>
    </xdr:to>
    <xdr:sp>
      <xdr:nvSpPr>
        <xdr:cNvPr id="6" name="AutoShape 56"/>
        <xdr:cNvSpPr>
          <a:spLocks/>
        </xdr:cNvSpPr>
      </xdr:nvSpPr>
      <xdr:spPr>
        <a:xfrm>
          <a:off x="9963150" y="55778400"/>
          <a:ext cx="0" cy="3238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АКЦИЯ! -30%</a:t>
          </a:r>
        </a:p>
      </xdr:txBody>
    </xdr:sp>
    <xdr:clientData/>
  </xdr:twoCellAnchor>
  <xdr:twoCellAnchor>
    <xdr:from>
      <xdr:col>6</xdr:col>
      <xdr:colOff>19050</xdr:colOff>
      <xdr:row>167</xdr:row>
      <xdr:rowOff>161925</xdr:rowOff>
    </xdr:from>
    <xdr:to>
      <xdr:col>6</xdr:col>
      <xdr:colOff>19050</xdr:colOff>
      <xdr:row>169</xdr:row>
      <xdr:rowOff>161925</xdr:rowOff>
    </xdr:to>
    <xdr:sp>
      <xdr:nvSpPr>
        <xdr:cNvPr id="7" name="AutoShape 56"/>
        <xdr:cNvSpPr>
          <a:spLocks/>
        </xdr:cNvSpPr>
      </xdr:nvSpPr>
      <xdr:spPr>
        <a:xfrm>
          <a:off x="9963150" y="55778400"/>
          <a:ext cx="0" cy="3238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АКЦИЯ! -30%</a:t>
          </a:r>
        </a:p>
      </xdr:txBody>
    </xdr:sp>
    <xdr:clientData/>
  </xdr:twoCellAnchor>
  <xdr:oneCellAnchor>
    <xdr:from>
      <xdr:col>1</xdr:col>
      <xdr:colOff>2676525</xdr:colOff>
      <xdr:row>15</xdr:row>
      <xdr:rowOff>85725</xdr:rowOff>
    </xdr:from>
    <xdr:ext cx="952500" cy="457200"/>
    <xdr:sp>
      <xdr:nvSpPr>
        <xdr:cNvPr id="8" name="AutoShape 56"/>
        <xdr:cNvSpPr>
          <a:spLocks/>
        </xdr:cNvSpPr>
      </xdr:nvSpPr>
      <xdr:spPr>
        <a:xfrm>
          <a:off x="3295650" y="5600700"/>
          <a:ext cx="952500" cy="457200"/>
        </a:xfrm>
        <a:prstGeom prst="irregularSeal1">
          <a:avLst/>
        </a:prstGeom>
        <a:solidFill>
          <a:srgbClr val="C00000"/>
        </a:solidFill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АКЦИЯ!</a:t>
          </a:r>
          <a:r>
            <a:rPr lang="en-US" cap="none" sz="8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oneCellAnchor>
  <xdr:oneCellAnchor>
    <xdr:from>
      <xdr:col>1</xdr:col>
      <xdr:colOff>2676525</xdr:colOff>
      <xdr:row>26</xdr:row>
      <xdr:rowOff>228600</xdr:rowOff>
    </xdr:from>
    <xdr:ext cx="952500" cy="457200"/>
    <xdr:sp>
      <xdr:nvSpPr>
        <xdr:cNvPr id="9" name="AutoShape 56"/>
        <xdr:cNvSpPr>
          <a:spLocks/>
        </xdr:cNvSpPr>
      </xdr:nvSpPr>
      <xdr:spPr>
        <a:xfrm>
          <a:off x="3295650" y="9363075"/>
          <a:ext cx="952500" cy="457200"/>
        </a:xfrm>
        <a:prstGeom prst="irregularSeal1">
          <a:avLst/>
        </a:prstGeom>
        <a:solidFill>
          <a:srgbClr val="C00000"/>
        </a:solidFill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АКЦИЯ!</a:t>
          </a:r>
          <a:r>
            <a:rPr lang="en-US" cap="none" sz="8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oneCellAnchor>
  <xdr:twoCellAnchor>
    <xdr:from>
      <xdr:col>6</xdr:col>
      <xdr:colOff>19050</xdr:colOff>
      <xdr:row>170</xdr:row>
      <xdr:rowOff>161925</xdr:rowOff>
    </xdr:from>
    <xdr:to>
      <xdr:col>6</xdr:col>
      <xdr:colOff>19050</xdr:colOff>
      <xdr:row>172</xdr:row>
      <xdr:rowOff>161925</xdr:rowOff>
    </xdr:to>
    <xdr:sp>
      <xdr:nvSpPr>
        <xdr:cNvPr id="10" name="AutoShape 56"/>
        <xdr:cNvSpPr>
          <a:spLocks/>
        </xdr:cNvSpPr>
      </xdr:nvSpPr>
      <xdr:spPr>
        <a:xfrm>
          <a:off x="9963150" y="56264175"/>
          <a:ext cx="0" cy="3238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АКЦИЯ! -30%</a:t>
          </a:r>
        </a:p>
      </xdr:txBody>
    </xdr:sp>
    <xdr:clientData/>
  </xdr:twoCellAnchor>
  <xdr:twoCellAnchor>
    <xdr:from>
      <xdr:col>6</xdr:col>
      <xdr:colOff>19050</xdr:colOff>
      <xdr:row>170</xdr:row>
      <xdr:rowOff>161925</xdr:rowOff>
    </xdr:from>
    <xdr:to>
      <xdr:col>6</xdr:col>
      <xdr:colOff>19050</xdr:colOff>
      <xdr:row>172</xdr:row>
      <xdr:rowOff>161925</xdr:rowOff>
    </xdr:to>
    <xdr:sp>
      <xdr:nvSpPr>
        <xdr:cNvPr id="11" name="AutoShape 56"/>
        <xdr:cNvSpPr>
          <a:spLocks/>
        </xdr:cNvSpPr>
      </xdr:nvSpPr>
      <xdr:spPr>
        <a:xfrm>
          <a:off x="9963150" y="56264175"/>
          <a:ext cx="0" cy="3238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АКЦИЯ! -30%</a:t>
          </a:r>
        </a:p>
      </xdr:txBody>
    </xdr:sp>
    <xdr:clientData/>
  </xdr:twoCellAnchor>
  <xdr:twoCellAnchor>
    <xdr:from>
      <xdr:col>6</xdr:col>
      <xdr:colOff>19050</xdr:colOff>
      <xdr:row>170</xdr:row>
      <xdr:rowOff>161925</xdr:rowOff>
    </xdr:from>
    <xdr:to>
      <xdr:col>6</xdr:col>
      <xdr:colOff>19050</xdr:colOff>
      <xdr:row>172</xdr:row>
      <xdr:rowOff>161925</xdr:rowOff>
    </xdr:to>
    <xdr:sp>
      <xdr:nvSpPr>
        <xdr:cNvPr id="12" name="AutoShape 56"/>
        <xdr:cNvSpPr>
          <a:spLocks/>
        </xdr:cNvSpPr>
      </xdr:nvSpPr>
      <xdr:spPr>
        <a:xfrm>
          <a:off x="9963150" y="56264175"/>
          <a:ext cx="0" cy="3238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АКЦИЯ! -30%</a:t>
          </a:r>
        </a:p>
      </xdr:txBody>
    </xdr:sp>
    <xdr:clientData/>
  </xdr:twoCellAnchor>
  <xdr:twoCellAnchor>
    <xdr:from>
      <xdr:col>6</xdr:col>
      <xdr:colOff>19050</xdr:colOff>
      <xdr:row>171</xdr:row>
      <xdr:rowOff>161925</xdr:rowOff>
    </xdr:from>
    <xdr:to>
      <xdr:col>6</xdr:col>
      <xdr:colOff>19050</xdr:colOff>
      <xdr:row>173</xdr:row>
      <xdr:rowOff>161925</xdr:rowOff>
    </xdr:to>
    <xdr:sp>
      <xdr:nvSpPr>
        <xdr:cNvPr id="13" name="AutoShape 56"/>
        <xdr:cNvSpPr>
          <a:spLocks/>
        </xdr:cNvSpPr>
      </xdr:nvSpPr>
      <xdr:spPr>
        <a:xfrm>
          <a:off x="9963150" y="56426100"/>
          <a:ext cx="0" cy="3238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АКЦИЯ! -30%</a:t>
          </a:r>
        </a:p>
      </xdr:txBody>
    </xdr:sp>
    <xdr:clientData/>
  </xdr:twoCellAnchor>
  <xdr:twoCellAnchor>
    <xdr:from>
      <xdr:col>6</xdr:col>
      <xdr:colOff>19050</xdr:colOff>
      <xdr:row>171</xdr:row>
      <xdr:rowOff>161925</xdr:rowOff>
    </xdr:from>
    <xdr:to>
      <xdr:col>6</xdr:col>
      <xdr:colOff>19050</xdr:colOff>
      <xdr:row>173</xdr:row>
      <xdr:rowOff>161925</xdr:rowOff>
    </xdr:to>
    <xdr:sp>
      <xdr:nvSpPr>
        <xdr:cNvPr id="14" name="AutoShape 56"/>
        <xdr:cNvSpPr>
          <a:spLocks/>
        </xdr:cNvSpPr>
      </xdr:nvSpPr>
      <xdr:spPr>
        <a:xfrm>
          <a:off x="9963150" y="56426100"/>
          <a:ext cx="0" cy="3238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АКЦИЯ! -30%</a:t>
          </a:r>
        </a:p>
      </xdr:txBody>
    </xdr:sp>
    <xdr:clientData/>
  </xdr:twoCellAnchor>
  <xdr:twoCellAnchor>
    <xdr:from>
      <xdr:col>6</xdr:col>
      <xdr:colOff>19050</xdr:colOff>
      <xdr:row>171</xdr:row>
      <xdr:rowOff>161925</xdr:rowOff>
    </xdr:from>
    <xdr:to>
      <xdr:col>6</xdr:col>
      <xdr:colOff>19050</xdr:colOff>
      <xdr:row>173</xdr:row>
      <xdr:rowOff>161925</xdr:rowOff>
    </xdr:to>
    <xdr:sp>
      <xdr:nvSpPr>
        <xdr:cNvPr id="15" name="AutoShape 56"/>
        <xdr:cNvSpPr>
          <a:spLocks/>
        </xdr:cNvSpPr>
      </xdr:nvSpPr>
      <xdr:spPr>
        <a:xfrm>
          <a:off x="9963150" y="56426100"/>
          <a:ext cx="0" cy="3238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АКЦИЯ! -30%</a:t>
          </a:r>
        </a:p>
      </xdr:txBody>
    </xdr:sp>
    <xdr:clientData/>
  </xdr:twoCellAnchor>
  <xdr:twoCellAnchor>
    <xdr:from>
      <xdr:col>6</xdr:col>
      <xdr:colOff>19050</xdr:colOff>
      <xdr:row>171</xdr:row>
      <xdr:rowOff>161925</xdr:rowOff>
    </xdr:from>
    <xdr:to>
      <xdr:col>6</xdr:col>
      <xdr:colOff>19050</xdr:colOff>
      <xdr:row>173</xdr:row>
      <xdr:rowOff>161925</xdr:rowOff>
    </xdr:to>
    <xdr:sp>
      <xdr:nvSpPr>
        <xdr:cNvPr id="16" name="AutoShape 56"/>
        <xdr:cNvSpPr>
          <a:spLocks/>
        </xdr:cNvSpPr>
      </xdr:nvSpPr>
      <xdr:spPr>
        <a:xfrm>
          <a:off x="9963150" y="56426100"/>
          <a:ext cx="0" cy="3238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АКЦИЯ! -30%</a:t>
          </a:r>
        </a:p>
      </xdr:txBody>
    </xdr:sp>
    <xdr:clientData/>
  </xdr:twoCellAnchor>
  <xdr:twoCellAnchor>
    <xdr:from>
      <xdr:col>6</xdr:col>
      <xdr:colOff>19050</xdr:colOff>
      <xdr:row>171</xdr:row>
      <xdr:rowOff>161925</xdr:rowOff>
    </xdr:from>
    <xdr:to>
      <xdr:col>6</xdr:col>
      <xdr:colOff>19050</xdr:colOff>
      <xdr:row>173</xdr:row>
      <xdr:rowOff>161925</xdr:rowOff>
    </xdr:to>
    <xdr:sp>
      <xdr:nvSpPr>
        <xdr:cNvPr id="17" name="AutoShape 56"/>
        <xdr:cNvSpPr>
          <a:spLocks/>
        </xdr:cNvSpPr>
      </xdr:nvSpPr>
      <xdr:spPr>
        <a:xfrm>
          <a:off x="9963150" y="56426100"/>
          <a:ext cx="0" cy="3238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АКЦИЯ! -30%</a:t>
          </a:r>
        </a:p>
      </xdr:txBody>
    </xdr:sp>
    <xdr:clientData/>
  </xdr:twoCellAnchor>
  <xdr:twoCellAnchor>
    <xdr:from>
      <xdr:col>6</xdr:col>
      <xdr:colOff>19050</xdr:colOff>
      <xdr:row>171</xdr:row>
      <xdr:rowOff>161925</xdr:rowOff>
    </xdr:from>
    <xdr:to>
      <xdr:col>6</xdr:col>
      <xdr:colOff>19050</xdr:colOff>
      <xdr:row>173</xdr:row>
      <xdr:rowOff>161925</xdr:rowOff>
    </xdr:to>
    <xdr:sp>
      <xdr:nvSpPr>
        <xdr:cNvPr id="18" name="AutoShape 56"/>
        <xdr:cNvSpPr>
          <a:spLocks/>
        </xdr:cNvSpPr>
      </xdr:nvSpPr>
      <xdr:spPr>
        <a:xfrm>
          <a:off x="9963150" y="56426100"/>
          <a:ext cx="0" cy="3238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АКЦИЯ! -30%</a:t>
          </a:r>
        </a:p>
      </xdr:txBody>
    </xdr:sp>
    <xdr:clientData/>
  </xdr:twoCellAnchor>
  <xdr:twoCellAnchor>
    <xdr:from>
      <xdr:col>6</xdr:col>
      <xdr:colOff>19050</xdr:colOff>
      <xdr:row>172</xdr:row>
      <xdr:rowOff>161925</xdr:rowOff>
    </xdr:from>
    <xdr:to>
      <xdr:col>6</xdr:col>
      <xdr:colOff>19050</xdr:colOff>
      <xdr:row>174</xdr:row>
      <xdr:rowOff>161925</xdr:rowOff>
    </xdr:to>
    <xdr:sp>
      <xdr:nvSpPr>
        <xdr:cNvPr id="19" name="AutoShape 56"/>
        <xdr:cNvSpPr>
          <a:spLocks/>
        </xdr:cNvSpPr>
      </xdr:nvSpPr>
      <xdr:spPr>
        <a:xfrm>
          <a:off x="9963150" y="56588025"/>
          <a:ext cx="0" cy="3238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АКЦИЯ! -30%</a:t>
          </a:r>
        </a:p>
      </xdr:txBody>
    </xdr:sp>
    <xdr:clientData/>
  </xdr:twoCellAnchor>
  <xdr:twoCellAnchor>
    <xdr:from>
      <xdr:col>6</xdr:col>
      <xdr:colOff>19050</xdr:colOff>
      <xdr:row>172</xdr:row>
      <xdr:rowOff>161925</xdr:rowOff>
    </xdr:from>
    <xdr:to>
      <xdr:col>6</xdr:col>
      <xdr:colOff>19050</xdr:colOff>
      <xdr:row>174</xdr:row>
      <xdr:rowOff>161925</xdr:rowOff>
    </xdr:to>
    <xdr:sp>
      <xdr:nvSpPr>
        <xdr:cNvPr id="20" name="AutoShape 56"/>
        <xdr:cNvSpPr>
          <a:spLocks/>
        </xdr:cNvSpPr>
      </xdr:nvSpPr>
      <xdr:spPr>
        <a:xfrm>
          <a:off x="9963150" y="56588025"/>
          <a:ext cx="0" cy="3238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АКЦИЯ! -30%</a:t>
          </a:r>
        </a:p>
      </xdr:txBody>
    </xdr:sp>
    <xdr:clientData/>
  </xdr:twoCellAnchor>
  <xdr:twoCellAnchor>
    <xdr:from>
      <xdr:col>6</xdr:col>
      <xdr:colOff>19050</xdr:colOff>
      <xdr:row>172</xdr:row>
      <xdr:rowOff>161925</xdr:rowOff>
    </xdr:from>
    <xdr:to>
      <xdr:col>6</xdr:col>
      <xdr:colOff>19050</xdr:colOff>
      <xdr:row>174</xdr:row>
      <xdr:rowOff>161925</xdr:rowOff>
    </xdr:to>
    <xdr:sp>
      <xdr:nvSpPr>
        <xdr:cNvPr id="21" name="AutoShape 56"/>
        <xdr:cNvSpPr>
          <a:spLocks/>
        </xdr:cNvSpPr>
      </xdr:nvSpPr>
      <xdr:spPr>
        <a:xfrm>
          <a:off x="9963150" y="56588025"/>
          <a:ext cx="0" cy="3238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АКЦИЯ! -30%</a:t>
          </a:r>
        </a:p>
      </xdr:txBody>
    </xdr:sp>
    <xdr:clientData/>
  </xdr:twoCellAnchor>
  <xdr:twoCellAnchor>
    <xdr:from>
      <xdr:col>6</xdr:col>
      <xdr:colOff>19050</xdr:colOff>
      <xdr:row>173</xdr:row>
      <xdr:rowOff>161925</xdr:rowOff>
    </xdr:from>
    <xdr:to>
      <xdr:col>6</xdr:col>
      <xdr:colOff>19050</xdr:colOff>
      <xdr:row>175</xdr:row>
      <xdr:rowOff>104775</xdr:rowOff>
    </xdr:to>
    <xdr:sp>
      <xdr:nvSpPr>
        <xdr:cNvPr id="22" name="AutoShape 56"/>
        <xdr:cNvSpPr>
          <a:spLocks/>
        </xdr:cNvSpPr>
      </xdr:nvSpPr>
      <xdr:spPr>
        <a:xfrm>
          <a:off x="9963150" y="56749950"/>
          <a:ext cx="0" cy="26670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АКЦИЯ! -30%</a:t>
          </a:r>
        </a:p>
      </xdr:txBody>
    </xdr:sp>
    <xdr:clientData/>
  </xdr:twoCellAnchor>
  <xdr:twoCellAnchor>
    <xdr:from>
      <xdr:col>6</xdr:col>
      <xdr:colOff>19050</xdr:colOff>
      <xdr:row>173</xdr:row>
      <xdr:rowOff>161925</xdr:rowOff>
    </xdr:from>
    <xdr:to>
      <xdr:col>6</xdr:col>
      <xdr:colOff>19050</xdr:colOff>
      <xdr:row>175</xdr:row>
      <xdr:rowOff>104775</xdr:rowOff>
    </xdr:to>
    <xdr:sp>
      <xdr:nvSpPr>
        <xdr:cNvPr id="23" name="AutoShape 56"/>
        <xdr:cNvSpPr>
          <a:spLocks/>
        </xdr:cNvSpPr>
      </xdr:nvSpPr>
      <xdr:spPr>
        <a:xfrm>
          <a:off x="9963150" y="56749950"/>
          <a:ext cx="0" cy="26670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АКЦИЯ! -30%</a:t>
          </a:r>
        </a:p>
      </xdr:txBody>
    </xdr:sp>
    <xdr:clientData/>
  </xdr:twoCellAnchor>
  <xdr:twoCellAnchor>
    <xdr:from>
      <xdr:col>6</xdr:col>
      <xdr:colOff>19050</xdr:colOff>
      <xdr:row>173</xdr:row>
      <xdr:rowOff>161925</xdr:rowOff>
    </xdr:from>
    <xdr:to>
      <xdr:col>6</xdr:col>
      <xdr:colOff>19050</xdr:colOff>
      <xdr:row>175</xdr:row>
      <xdr:rowOff>104775</xdr:rowOff>
    </xdr:to>
    <xdr:sp>
      <xdr:nvSpPr>
        <xdr:cNvPr id="24" name="AutoShape 56"/>
        <xdr:cNvSpPr>
          <a:spLocks/>
        </xdr:cNvSpPr>
      </xdr:nvSpPr>
      <xdr:spPr>
        <a:xfrm>
          <a:off x="9963150" y="56749950"/>
          <a:ext cx="0" cy="26670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АКЦИЯ! -30%</a:t>
          </a:r>
        </a:p>
      </xdr:txBody>
    </xdr:sp>
    <xdr:clientData/>
  </xdr:twoCellAnchor>
  <xdr:oneCellAnchor>
    <xdr:from>
      <xdr:col>1</xdr:col>
      <xdr:colOff>2676525</xdr:colOff>
      <xdr:row>30</xdr:row>
      <xdr:rowOff>161925</xdr:rowOff>
    </xdr:from>
    <xdr:ext cx="952500" cy="457200"/>
    <xdr:sp>
      <xdr:nvSpPr>
        <xdr:cNvPr id="25" name="AutoShape 56"/>
        <xdr:cNvSpPr>
          <a:spLocks/>
        </xdr:cNvSpPr>
      </xdr:nvSpPr>
      <xdr:spPr>
        <a:xfrm>
          <a:off x="3295650" y="11296650"/>
          <a:ext cx="952500" cy="457200"/>
        </a:xfrm>
        <a:prstGeom prst="irregularSeal1">
          <a:avLst/>
        </a:prstGeom>
        <a:solidFill>
          <a:srgbClr val="C00000"/>
        </a:solidFill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АКЦИЯ!</a:t>
          </a:r>
          <a:r>
            <a:rPr lang="en-US" cap="none" sz="8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oneCellAnchor>
  <xdr:oneCellAnchor>
    <xdr:from>
      <xdr:col>1</xdr:col>
      <xdr:colOff>2676525</xdr:colOff>
      <xdr:row>34</xdr:row>
      <xdr:rowOff>66675</xdr:rowOff>
    </xdr:from>
    <xdr:ext cx="952500" cy="219075"/>
    <xdr:sp>
      <xdr:nvSpPr>
        <xdr:cNvPr id="26" name="AutoShape 56"/>
        <xdr:cNvSpPr>
          <a:spLocks/>
        </xdr:cNvSpPr>
      </xdr:nvSpPr>
      <xdr:spPr>
        <a:xfrm>
          <a:off x="3295650" y="13592175"/>
          <a:ext cx="952500" cy="219075"/>
        </a:xfrm>
        <a:prstGeom prst="irregularSeal1">
          <a:avLst/>
        </a:prstGeom>
        <a:solidFill>
          <a:srgbClr val="C00000"/>
        </a:solidFill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АКЦИЯ!</a:t>
          </a:r>
          <a:r>
            <a:rPr lang="en-US" cap="none" sz="8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oneCellAnchor>
  <xdr:oneCellAnchor>
    <xdr:from>
      <xdr:col>3</xdr:col>
      <xdr:colOff>28575</xdr:colOff>
      <xdr:row>62</xdr:row>
      <xdr:rowOff>114300</xdr:rowOff>
    </xdr:from>
    <xdr:ext cx="942975" cy="152400"/>
    <xdr:sp>
      <xdr:nvSpPr>
        <xdr:cNvPr id="27" name="AutoShape 56"/>
        <xdr:cNvSpPr>
          <a:spLocks/>
        </xdr:cNvSpPr>
      </xdr:nvSpPr>
      <xdr:spPr>
        <a:xfrm>
          <a:off x="7543800" y="22536150"/>
          <a:ext cx="942975" cy="152400"/>
        </a:xfrm>
        <a:prstGeom prst="irregularSeal1">
          <a:avLst/>
        </a:prstGeom>
        <a:solidFill>
          <a:srgbClr val="C00000"/>
        </a:solidFill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АКЦИЯ!</a:t>
          </a:r>
          <a:r>
            <a:rPr lang="en-US" cap="none" sz="8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oneCellAnchor>
  <xdr:oneCellAnchor>
    <xdr:from>
      <xdr:col>3</xdr:col>
      <xdr:colOff>28575</xdr:colOff>
      <xdr:row>83</xdr:row>
      <xdr:rowOff>114300</xdr:rowOff>
    </xdr:from>
    <xdr:ext cx="942975" cy="457200"/>
    <xdr:sp>
      <xdr:nvSpPr>
        <xdr:cNvPr id="28" name="AutoShape 56"/>
        <xdr:cNvSpPr>
          <a:spLocks/>
        </xdr:cNvSpPr>
      </xdr:nvSpPr>
      <xdr:spPr>
        <a:xfrm>
          <a:off x="7543800" y="28917900"/>
          <a:ext cx="942975" cy="457200"/>
        </a:xfrm>
        <a:prstGeom prst="irregularSeal1">
          <a:avLst/>
        </a:prstGeom>
        <a:solidFill>
          <a:srgbClr val="C00000"/>
        </a:solidFill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АКЦИЯ!</a:t>
          </a:r>
          <a:r>
            <a:rPr lang="en-US" cap="none" sz="8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oneCellAnchor>
  <xdr:oneCellAnchor>
    <xdr:from>
      <xdr:col>1</xdr:col>
      <xdr:colOff>2676525</xdr:colOff>
      <xdr:row>95</xdr:row>
      <xdr:rowOff>0</xdr:rowOff>
    </xdr:from>
    <xdr:ext cx="952500" cy="209550"/>
    <xdr:sp>
      <xdr:nvSpPr>
        <xdr:cNvPr id="29" name="AutoShape 56"/>
        <xdr:cNvSpPr>
          <a:spLocks/>
        </xdr:cNvSpPr>
      </xdr:nvSpPr>
      <xdr:spPr>
        <a:xfrm>
          <a:off x="3295650" y="34394775"/>
          <a:ext cx="952500" cy="209550"/>
        </a:xfrm>
        <a:prstGeom prst="irregularSeal1">
          <a:avLst/>
        </a:prstGeom>
        <a:solidFill>
          <a:srgbClr val="C00000"/>
        </a:solidFill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АКЦИЯ!</a:t>
          </a:r>
          <a:r>
            <a:rPr lang="en-US" cap="none" sz="8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oneCellAnchor>
  <xdr:oneCellAnchor>
    <xdr:from>
      <xdr:col>3</xdr:col>
      <xdr:colOff>28575</xdr:colOff>
      <xdr:row>107</xdr:row>
      <xdr:rowOff>114300</xdr:rowOff>
    </xdr:from>
    <xdr:ext cx="942975" cy="257175"/>
    <xdr:sp>
      <xdr:nvSpPr>
        <xdr:cNvPr id="30" name="AutoShape 56"/>
        <xdr:cNvSpPr>
          <a:spLocks/>
        </xdr:cNvSpPr>
      </xdr:nvSpPr>
      <xdr:spPr>
        <a:xfrm>
          <a:off x="7543800" y="38604825"/>
          <a:ext cx="942975" cy="257175"/>
        </a:xfrm>
        <a:prstGeom prst="irregularSeal1">
          <a:avLst/>
        </a:prstGeom>
        <a:solidFill>
          <a:srgbClr val="C00000"/>
        </a:solidFill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АКЦИЯ!</a:t>
          </a:r>
          <a:r>
            <a:rPr lang="en-US" cap="none" sz="8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oneCellAnchor>
  <xdr:oneCellAnchor>
    <xdr:from>
      <xdr:col>3</xdr:col>
      <xdr:colOff>28575</xdr:colOff>
      <xdr:row>114</xdr:row>
      <xdr:rowOff>38100</xdr:rowOff>
    </xdr:from>
    <xdr:ext cx="942975" cy="209550"/>
    <xdr:sp>
      <xdr:nvSpPr>
        <xdr:cNvPr id="31" name="AutoShape 56"/>
        <xdr:cNvSpPr>
          <a:spLocks/>
        </xdr:cNvSpPr>
      </xdr:nvSpPr>
      <xdr:spPr>
        <a:xfrm>
          <a:off x="7543800" y="39662100"/>
          <a:ext cx="942975" cy="209550"/>
        </a:xfrm>
        <a:prstGeom prst="irregularSeal1">
          <a:avLst/>
        </a:prstGeom>
        <a:solidFill>
          <a:srgbClr val="C00000"/>
        </a:solidFill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АКЦИЯ!</a:t>
          </a:r>
          <a:r>
            <a:rPr lang="en-US" cap="none" sz="8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oneCellAnchor>
  <xdr:oneCellAnchor>
    <xdr:from>
      <xdr:col>3</xdr:col>
      <xdr:colOff>28575</xdr:colOff>
      <xdr:row>119</xdr:row>
      <xdr:rowOff>114300</xdr:rowOff>
    </xdr:from>
    <xdr:ext cx="942975" cy="457200"/>
    <xdr:sp>
      <xdr:nvSpPr>
        <xdr:cNvPr id="32" name="AutoShape 56"/>
        <xdr:cNvSpPr>
          <a:spLocks/>
        </xdr:cNvSpPr>
      </xdr:nvSpPr>
      <xdr:spPr>
        <a:xfrm>
          <a:off x="7543800" y="41852850"/>
          <a:ext cx="942975" cy="457200"/>
        </a:xfrm>
        <a:prstGeom prst="irregularSeal1">
          <a:avLst/>
        </a:prstGeom>
        <a:solidFill>
          <a:srgbClr val="C00000"/>
        </a:solidFill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АКЦИЯ!</a:t>
          </a:r>
          <a:r>
            <a:rPr lang="en-US" cap="none" sz="8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oneCellAnchor>
  <xdr:oneCellAnchor>
    <xdr:from>
      <xdr:col>3</xdr:col>
      <xdr:colOff>28575</xdr:colOff>
      <xdr:row>131</xdr:row>
      <xdr:rowOff>114300</xdr:rowOff>
    </xdr:from>
    <xdr:ext cx="942975" cy="457200"/>
    <xdr:sp>
      <xdr:nvSpPr>
        <xdr:cNvPr id="33" name="AutoShape 56"/>
        <xdr:cNvSpPr>
          <a:spLocks/>
        </xdr:cNvSpPr>
      </xdr:nvSpPr>
      <xdr:spPr>
        <a:xfrm>
          <a:off x="7543800" y="44977050"/>
          <a:ext cx="942975" cy="457200"/>
        </a:xfrm>
        <a:prstGeom prst="irregularSeal1">
          <a:avLst/>
        </a:prstGeom>
        <a:solidFill>
          <a:srgbClr val="C00000"/>
        </a:solidFill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АКЦИЯ!</a:t>
          </a:r>
          <a:r>
            <a:rPr lang="en-US" cap="none" sz="8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oneCellAnchor>
  <xdr:oneCellAnchor>
    <xdr:from>
      <xdr:col>3</xdr:col>
      <xdr:colOff>28575</xdr:colOff>
      <xdr:row>142</xdr:row>
      <xdr:rowOff>114300</xdr:rowOff>
    </xdr:from>
    <xdr:ext cx="942975" cy="457200"/>
    <xdr:sp>
      <xdr:nvSpPr>
        <xdr:cNvPr id="34" name="AutoShape 56"/>
        <xdr:cNvSpPr>
          <a:spLocks/>
        </xdr:cNvSpPr>
      </xdr:nvSpPr>
      <xdr:spPr>
        <a:xfrm>
          <a:off x="7543800" y="47482125"/>
          <a:ext cx="942975" cy="457200"/>
        </a:xfrm>
        <a:prstGeom prst="irregularSeal1">
          <a:avLst/>
        </a:prstGeom>
        <a:solidFill>
          <a:srgbClr val="C00000"/>
        </a:solidFill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АКЦИЯ!</a:t>
          </a:r>
          <a:r>
            <a:rPr lang="en-US" cap="none" sz="8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oneCellAnchor>
  <xdr:oneCellAnchor>
    <xdr:from>
      <xdr:col>3</xdr:col>
      <xdr:colOff>28575</xdr:colOff>
      <xdr:row>171</xdr:row>
      <xdr:rowOff>114300</xdr:rowOff>
    </xdr:from>
    <xdr:ext cx="942975" cy="457200"/>
    <xdr:sp>
      <xdr:nvSpPr>
        <xdr:cNvPr id="35" name="AutoShape 56"/>
        <xdr:cNvSpPr>
          <a:spLocks/>
        </xdr:cNvSpPr>
      </xdr:nvSpPr>
      <xdr:spPr>
        <a:xfrm>
          <a:off x="7543800" y="56378475"/>
          <a:ext cx="942975" cy="457200"/>
        </a:xfrm>
        <a:prstGeom prst="irregularSeal1">
          <a:avLst/>
        </a:prstGeom>
        <a:solidFill>
          <a:srgbClr val="C00000"/>
        </a:solidFill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АКЦИЯ!</a:t>
          </a:r>
          <a:r>
            <a:rPr lang="en-US" cap="none" sz="8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oneCellAnchor>
  <xdr:oneCellAnchor>
    <xdr:from>
      <xdr:col>1</xdr:col>
      <xdr:colOff>2676525</xdr:colOff>
      <xdr:row>206</xdr:row>
      <xdr:rowOff>9525</xdr:rowOff>
    </xdr:from>
    <xdr:ext cx="952500" cy="114300"/>
    <xdr:sp>
      <xdr:nvSpPr>
        <xdr:cNvPr id="36" name="AutoShape 56"/>
        <xdr:cNvSpPr>
          <a:spLocks/>
        </xdr:cNvSpPr>
      </xdr:nvSpPr>
      <xdr:spPr>
        <a:xfrm>
          <a:off x="3295650" y="66951225"/>
          <a:ext cx="952500" cy="114300"/>
        </a:xfrm>
        <a:prstGeom prst="irregularSeal1">
          <a:avLst/>
        </a:prstGeom>
        <a:solidFill>
          <a:srgbClr val="C00000"/>
        </a:solidFill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АКЦИЯ!</a:t>
          </a:r>
          <a:r>
            <a:rPr lang="en-US" cap="none" sz="8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oneCellAnchor>
  <xdr:oneCellAnchor>
    <xdr:from>
      <xdr:col>3</xdr:col>
      <xdr:colOff>28575</xdr:colOff>
      <xdr:row>9</xdr:row>
      <xdr:rowOff>9525</xdr:rowOff>
    </xdr:from>
    <xdr:ext cx="942975" cy="457200"/>
    <xdr:sp>
      <xdr:nvSpPr>
        <xdr:cNvPr id="37" name="AutoShape 56"/>
        <xdr:cNvSpPr>
          <a:spLocks/>
        </xdr:cNvSpPr>
      </xdr:nvSpPr>
      <xdr:spPr>
        <a:xfrm>
          <a:off x="7543800" y="2619375"/>
          <a:ext cx="942975" cy="457200"/>
        </a:xfrm>
        <a:prstGeom prst="irregularSeal1">
          <a:avLst/>
        </a:prstGeom>
        <a:solidFill>
          <a:srgbClr val="C00000"/>
        </a:solidFill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АКЦИЯ!</a:t>
          </a:r>
          <a:r>
            <a:rPr lang="en-US" cap="none" sz="8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oneCellAnchor>
  <xdr:oneCellAnchor>
    <xdr:from>
      <xdr:col>1</xdr:col>
      <xdr:colOff>2676525</xdr:colOff>
      <xdr:row>20</xdr:row>
      <xdr:rowOff>114300</xdr:rowOff>
    </xdr:from>
    <xdr:ext cx="952500" cy="152400"/>
    <xdr:sp>
      <xdr:nvSpPr>
        <xdr:cNvPr id="38" name="AutoShape 56"/>
        <xdr:cNvSpPr>
          <a:spLocks/>
        </xdr:cNvSpPr>
      </xdr:nvSpPr>
      <xdr:spPr>
        <a:xfrm>
          <a:off x="3295650" y="7467600"/>
          <a:ext cx="952500" cy="152400"/>
        </a:xfrm>
        <a:prstGeom prst="irregularSeal1">
          <a:avLst/>
        </a:prstGeom>
        <a:solidFill>
          <a:srgbClr val="C00000"/>
        </a:solidFill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1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АКЦИЯ!</a:t>
          </a:r>
          <a:r>
            <a:rPr lang="en-US" cap="none" sz="8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0"/>
  <sheetViews>
    <sheetView tabSelected="1" workbookViewId="0" topLeftCell="A1">
      <selection activeCell="D3" sqref="D3:G3"/>
    </sheetView>
  </sheetViews>
  <sheetFormatPr defaultColWidth="9.00390625" defaultRowHeight="12.75"/>
  <cols>
    <col min="1" max="1" width="8.125" style="0" customWidth="1"/>
    <col min="2" max="2" width="35.125" style="0" customWidth="1"/>
    <col min="3" max="3" width="55.375" style="0" customWidth="1"/>
    <col min="4" max="4" width="0.37109375" style="0" customWidth="1"/>
    <col min="5" max="5" width="31.375" style="0" customWidth="1"/>
    <col min="6" max="6" width="0.12890625" style="0" customWidth="1"/>
    <col min="7" max="7" width="0.2421875" style="0" customWidth="1"/>
  </cols>
  <sheetData>
    <row r="1" spans="1:7" ht="15.75">
      <c r="A1" s="1"/>
      <c r="B1" s="2"/>
      <c r="C1" s="3"/>
      <c r="D1" s="224"/>
      <c r="E1" s="224"/>
      <c r="F1" s="224"/>
      <c r="G1" s="224"/>
    </row>
    <row r="2" spans="1:7" ht="15.75">
      <c r="A2" s="1"/>
      <c r="B2" s="2"/>
      <c r="C2" s="4"/>
      <c r="D2" s="225" t="s">
        <v>265</v>
      </c>
      <c r="E2" s="225"/>
      <c r="F2" s="225"/>
      <c r="G2" s="225"/>
    </row>
    <row r="3" spans="1:7" ht="15.75">
      <c r="A3" s="1"/>
      <c r="B3" s="2" t="s">
        <v>264</v>
      </c>
      <c r="C3" s="4"/>
      <c r="D3" s="225" t="s">
        <v>266</v>
      </c>
      <c r="E3" s="225"/>
      <c r="F3" s="225"/>
      <c r="G3" s="225"/>
    </row>
    <row r="4" spans="1:7" ht="15.75">
      <c r="A4" s="1"/>
      <c r="B4" s="2"/>
      <c r="C4" s="4"/>
      <c r="D4" s="5"/>
      <c r="E4" s="5"/>
      <c r="F4" s="6"/>
      <c r="G4" s="5"/>
    </row>
    <row r="5" spans="1:7" ht="15.75">
      <c r="A5" s="1"/>
      <c r="B5" s="7" t="s">
        <v>0</v>
      </c>
      <c r="C5" s="4"/>
      <c r="D5" s="226"/>
      <c r="E5" s="226"/>
      <c r="F5" s="226"/>
      <c r="G5" s="226"/>
    </row>
    <row r="6" spans="1:7" ht="12.75">
      <c r="A6" s="1"/>
      <c r="B6" s="216" t="s">
        <v>1</v>
      </c>
      <c r="C6" s="64" t="s">
        <v>2</v>
      </c>
      <c r="D6" s="219" t="s">
        <v>3</v>
      </c>
      <c r="E6" s="221" t="s">
        <v>4</v>
      </c>
      <c r="F6" s="222"/>
      <c r="G6" s="223"/>
    </row>
    <row r="7" spans="1:7" ht="12.75">
      <c r="A7" s="1"/>
      <c r="B7" s="217"/>
      <c r="C7" s="64"/>
      <c r="D7" s="220"/>
      <c r="E7" s="64"/>
      <c r="F7" s="64"/>
      <c r="G7" s="64"/>
    </row>
    <row r="8" spans="1:7" ht="58.5" customHeight="1">
      <c r="A8" s="1"/>
      <c r="B8" s="218"/>
      <c r="C8" s="64"/>
      <c r="D8" s="8"/>
      <c r="E8" s="9"/>
      <c r="F8" s="9" t="s">
        <v>5</v>
      </c>
      <c r="G8" s="10" t="s">
        <v>6</v>
      </c>
    </row>
    <row r="9" spans="1:7" ht="42.75" customHeight="1">
      <c r="A9" s="11" t="s">
        <v>7</v>
      </c>
      <c r="B9" s="12" t="s">
        <v>8</v>
      </c>
      <c r="C9" s="13"/>
      <c r="D9" s="14"/>
      <c r="E9" s="15"/>
      <c r="F9" s="15"/>
      <c r="G9" s="14"/>
    </row>
    <row r="10" spans="1:7" ht="42.75" customHeight="1">
      <c r="A10" s="16" t="s">
        <v>9</v>
      </c>
      <c r="B10" s="17" t="s">
        <v>10</v>
      </c>
      <c r="C10" s="17"/>
      <c r="D10" s="14"/>
      <c r="E10" s="18">
        <v>0.18</v>
      </c>
      <c r="F10" s="18">
        <v>0.24</v>
      </c>
      <c r="G10" s="14"/>
    </row>
    <row r="11" spans="1:7" ht="106.5" customHeight="1">
      <c r="A11" s="19"/>
      <c r="B11" s="20" t="s">
        <v>11</v>
      </c>
      <c r="C11" s="172" t="s">
        <v>12</v>
      </c>
      <c r="D11" s="181">
        <v>99</v>
      </c>
      <c r="E11" s="182"/>
      <c r="F11" s="182"/>
      <c r="G11" s="183"/>
    </row>
    <row r="12" spans="1:7" ht="12.75">
      <c r="A12" s="21"/>
      <c r="B12" s="22" t="s">
        <v>13</v>
      </c>
      <c r="C12" s="173"/>
      <c r="D12" s="23">
        <v>395</v>
      </c>
      <c r="E12" s="24">
        <f aca="true" t="shared" si="0" ref="E12:E24">D12/100*82</f>
        <v>323.90000000000003</v>
      </c>
      <c r="F12" s="24">
        <f aca="true" t="shared" si="1" ref="F12:F24">D12/100*76</f>
        <v>300.2</v>
      </c>
      <c r="G12" s="24">
        <v>282</v>
      </c>
    </row>
    <row r="13" spans="1:7" ht="12.75">
      <c r="A13" s="162" t="s">
        <v>14</v>
      </c>
      <c r="B13" s="163"/>
      <c r="C13" s="173"/>
      <c r="D13" s="23">
        <v>415</v>
      </c>
      <c r="E13" s="24">
        <f t="shared" si="0"/>
        <v>340.3</v>
      </c>
      <c r="F13" s="24">
        <f t="shared" si="1"/>
        <v>315.40000000000003</v>
      </c>
      <c r="G13" s="24">
        <v>296</v>
      </c>
    </row>
    <row r="14" spans="1:7" ht="28.5" customHeight="1">
      <c r="A14" s="25"/>
      <c r="B14" s="27" t="s">
        <v>15</v>
      </c>
      <c r="C14" s="173"/>
      <c r="D14" s="181">
        <v>254.56</v>
      </c>
      <c r="E14" s="182"/>
      <c r="F14" s="182"/>
      <c r="G14" s="183"/>
    </row>
    <row r="15" spans="1:7" ht="25.5">
      <c r="A15" s="28"/>
      <c r="B15" s="29" t="s">
        <v>16</v>
      </c>
      <c r="C15" s="173"/>
      <c r="D15" s="23">
        <v>430</v>
      </c>
      <c r="E15" s="24">
        <f t="shared" si="0"/>
        <v>352.59999999999997</v>
      </c>
      <c r="F15" s="24">
        <f t="shared" si="1"/>
        <v>326.8</v>
      </c>
      <c r="G15" s="24">
        <v>307</v>
      </c>
    </row>
    <row r="16" spans="1:7" ht="33.75" customHeight="1">
      <c r="A16" s="28"/>
      <c r="B16" s="30" t="s">
        <v>17</v>
      </c>
      <c r="C16" s="173"/>
      <c r="D16" s="182">
        <v>257.88</v>
      </c>
      <c r="E16" s="182"/>
      <c r="F16" s="182"/>
      <c r="G16" s="183"/>
    </row>
    <row r="17" spans="1:7" ht="18.75" customHeight="1">
      <c r="A17" s="28"/>
      <c r="B17" s="30" t="s">
        <v>18</v>
      </c>
      <c r="C17" s="173"/>
      <c r="D17" s="182">
        <v>264.2</v>
      </c>
      <c r="E17" s="182"/>
      <c r="F17" s="182"/>
      <c r="G17" s="183"/>
    </row>
    <row r="18" spans="1:7" ht="15.75" customHeight="1">
      <c r="A18" s="28"/>
      <c r="B18" s="30" t="s">
        <v>19</v>
      </c>
      <c r="C18" s="173"/>
      <c r="D18" s="182">
        <v>257.88</v>
      </c>
      <c r="E18" s="182"/>
      <c r="F18" s="182"/>
      <c r="G18" s="183"/>
    </row>
    <row r="19" spans="1:7" ht="63.75" customHeight="1">
      <c r="A19" s="28"/>
      <c r="B19" s="31" t="s">
        <v>20</v>
      </c>
      <c r="C19" s="215"/>
      <c r="D19" s="23">
        <v>455</v>
      </c>
      <c r="E19" s="24">
        <f t="shared" si="0"/>
        <v>373.09999999999997</v>
      </c>
      <c r="F19" s="24">
        <f t="shared" si="1"/>
        <v>345.8</v>
      </c>
      <c r="G19" s="24">
        <v>325</v>
      </c>
    </row>
    <row r="20" spans="1:7" ht="12.75">
      <c r="A20" s="28"/>
      <c r="B20" s="32" t="s">
        <v>21</v>
      </c>
      <c r="C20" s="212" t="s">
        <v>22</v>
      </c>
      <c r="D20" s="200">
        <v>252.3</v>
      </c>
      <c r="E20" s="182"/>
      <c r="F20" s="182"/>
      <c r="G20" s="183"/>
    </row>
    <row r="21" spans="1:7" ht="12.75">
      <c r="A21" s="28"/>
      <c r="B21" s="33" t="s">
        <v>23</v>
      </c>
      <c r="C21" s="213"/>
      <c r="D21" s="200">
        <v>268.83</v>
      </c>
      <c r="E21" s="182"/>
      <c r="F21" s="182"/>
      <c r="G21" s="183"/>
    </row>
    <row r="22" spans="1:7" ht="12.75">
      <c r="A22" s="28"/>
      <c r="B22" s="34" t="s">
        <v>24</v>
      </c>
      <c r="C22" s="213"/>
      <c r="D22" s="23">
        <v>560</v>
      </c>
      <c r="E22" s="24">
        <f t="shared" si="0"/>
        <v>459.2</v>
      </c>
      <c r="F22" s="24">
        <f t="shared" si="1"/>
        <v>425.59999999999997</v>
      </c>
      <c r="G22" s="24">
        <v>386</v>
      </c>
    </row>
    <row r="23" spans="1:7" ht="12.75">
      <c r="A23" s="28"/>
      <c r="B23" s="35" t="s">
        <v>25</v>
      </c>
      <c r="C23" s="213"/>
      <c r="D23" s="200">
        <v>324.24</v>
      </c>
      <c r="E23" s="182"/>
      <c r="F23" s="182"/>
      <c r="G23" s="183"/>
    </row>
    <row r="24" spans="1:7" ht="31.5" customHeight="1">
      <c r="A24" s="28"/>
      <c r="B24" s="36" t="s">
        <v>26</v>
      </c>
      <c r="C24" s="214"/>
      <c r="D24" s="23">
        <v>589</v>
      </c>
      <c r="E24" s="24">
        <f t="shared" si="0"/>
        <v>482.97999999999996</v>
      </c>
      <c r="F24" s="24">
        <f t="shared" si="1"/>
        <v>447.64</v>
      </c>
      <c r="G24" s="24">
        <v>403</v>
      </c>
    </row>
    <row r="25" spans="1:7" ht="57.75" customHeight="1">
      <c r="A25" s="37" t="s">
        <v>27</v>
      </c>
      <c r="B25" s="38" t="s">
        <v>28</v>
      </c>
      <c r="C25" s="38"/>
      <c r="D25" s="39"/>
      <c r="E25" s="18">
        <v>0.18</v>
      </c>
      <c r="F25" s="18">
        <v>0.24</v>
      </c>
      <c r="G25" s="40"/>
    </row>
    <row r="26" spans="1:7" ht="12.75">
      <c r="A26" s="177" t="s">
        <v>29</v>
      </c>
      <c r="B26" s="178"/>
      <c r="C26" s="209" t="s">
        <v>30</v>
      </c>
      <c r="D26" s="23">
        <v>395</v>
      </c>
      <c r="E26" s="24">
        <f>D26/100*82</f>
        <v>323.90000000000003</v>
      </c>
      <c r="F26" s="24">
        <f>D26/100*76</f>
        <v>300.2</v>
      </c>
      <c r="G26" s="24">
        <v>292</v>
      </c>
    </row>
    <row r="27" spans="1:7" ht="93.75" customHeight="1">
      <c r="A27" s="41"/>
      <c r="B27" s="42" t="s">
        <v>31</v>
      </c>
      <c r="C27" s="210"/>
      <c r="D27" s="182">
        <v>119</v>
      </c>
      <c r="E27" s="182"/>
      <c r="F27" s="182"/>
      <c r="G27" s="183"/>
    </row>
    <row r="28" spans="1:7" ht="38.25" customHeight="1">
      <c r="A28" s="41"/>
      <c r="B28" s="42" t="s">
        <v>15</v>
      </c>
      <c r="C28" s="210"/>
      <c r="D28" s="182">
        <v>251.12</v>
      </c>
      <c r="E28" s="182"/>
      <c r="F28" s="182"/>
      <c r="G28" s="183"/>
    </row>
    <row r="29" spans="1:7" ht="12.75">
      <c r="A29" s="41"/>
      <c r="B29" s="43" t="s">
        <v>19</v>
      </c>
      <c r="C29" s="211"/>
      <c r="D29" s="182">
        <v>245.28</v>
      </c>
      <c r="E29" s="182"/>
      <c r="F29" s="182"/>
      <c r="G29" s="183"/>
    </row>
    <row r="30" spans="1:7" ht="12.75">
      <c r="A30" s="177" t="s">
        <v>32</v>
      </c>
      <c r="B30" s="178"/>
      <c r="C30" s="172" t="s">
        <v>33</v>
      </c>
      <c r="D30" s="23">
        <v>430</v>
      </c>
      <c r="E30" s="24">
        <f>D30/100*82</f>
        <v>352.59999999999997</v>
      </c>
      <c r="F30" s="24">
        <f>D30/100*76</f>
        <v>326.8</v>
      </c>
      <c r="G30" s="24">
        <v>319</v>
      </c>
    </row>
    <row r="31" spans="1:7" ht="75.75" customHeight="1">
      <c r="A31" s="28"/>
      <c r="B31" s="44" t="s">
        <v>34</v>
      </c>
      <c r="C31" s="173"/>
      <c r="D31" s="23">
        <v>430</v>
      </c>
      <c r="E31" s="24">
        <f>D31/100*82</f>
        <v>352.59999999999997</v>
      </c>
      <c r="F31" s="24">
        <f>D31/100*76</f>
        <v>326.8</v>
      </c>
      <c r="G31" s="24">
        <v>319</v>
      </c>
    </row>
    <row r="32" spans="1:7" ht="41.25" customHeight="1">
      <c r="A32" s="41"/>
      <c r="B32" s="43" t="s">
        <v>17</v>
      </c>
      <c r="C32" s="173"/>
      <c r="D32" s="182">
        <v>267.96</v>
      </c>
      <c r="E32" s="182"/>
      <c r="F32" s="182"/>
      <c r="G32" s="183"/>
    </row>
    <row r="33" spans="1:7" ht="12.75">
      <c r="A33" s="41"/>
      <c r="B33" s="43" t="s">
        <v>18</v>
      </c>
      <c r="C33" s="173"/>
      <c r="D33" s="182">
        <v>245.59</v>
      </c>
      <c r="E33" s="182"/>
      <c r="F33" s="182"/>
      <c r="G33" s="183"/>
    </row>
    <row r="34" spans="1:7" ht="58.5" customHeight="1">
      <c r="A34" s="28"/>
      <c r="B34" s="45" t="s">
        <v>20</v>
      </c>
      <c r="C34" s="173"/>
      <c r="D34" s="23">
        <v>455</v>
      </c>
      <c r="E34" s="24">
        <f>D34/100*82</f>
        <v>373.09999999999997</v>
      </c>
      <c r="F34" s="24">
        <f>D34/100*76</f>
        <v>345.8</v>
      </c>
      <c r="G34" s="24">
        <v>337</v>
      </c>
    </row>
    <row r="35" spans="1:7" ht="12.75">
      <c r="A35" s="28"/>
      <c r="B35" s="46" t="s">
        <v>35</v>
      </c>
      <c r="C35" s="173"/>
      <c r="D35" s="182">
        <v>183</v>
      </c>
      <c r="E35" s="182"/>
      <c r="F35" s="182"/>
      <c r="G35" s="183"/>
    </row>
    <row r="36" spans="1:7" ht="12.75">
      <c r="A36" s="28"/>
      <c r="B36" s="46" t="s">
        <v>21</v>
      </c>
      <c r="C36" s="173"/>
      <c r="D36" s="182">
        <v>223.59</v>
      </c>
      <c r="E36" s="182"/>
      <c r="F36" s="182"/>
      <c r="G36" s="183"/>
    </row>
    <row r="37" spans="1:7" ht="12.75">
      <c r="A37" s="28"/>
      <c r="B37" s="46" t="s">
        <v>23</v>
      </c>
      <c r="C37" s="173"/>
      <c r="D37" s="182">
        <v>238.38</v>
      </c>
      <c r="E37" s="182"/>
      <c r="F37" s="182"/>
      <c r="G37" s="183"/>
    </row>
    <row r="38" spans="1:7" ht="12.75">
      <c r="A38" s="28"/>
      <c r="B38" s="47" t="s">
        <v>24</v>
      </c>
      <c r="C38" s="173"/>
      <c r="D38" s="23">
        <v>480</v>
      </c>
      <c r="E38" s="24">
        <f>D38/100*82</f>
        <v>393.59999999999997</v>
      </c>
      <c r="F38" s="24">
        <f>D38/100*76</f>
        <v>364.8</v>
      </c>
      <c r="G38" s="24">
        <v>342</v>
      </c>
    </row>
    <row r="39" spans="1:7" ht="12.75">
      <c r="A39" s="28"/>
      <c r="B39" s="46" t="s">
        <v>25</v>
      </c>
      <c r="C39" s="173"/>
      <c r="D39" s="182">
        <v>287.28</v>
      </c>
      <c r="E39" s="182"/>
      <c r="F39" s="182"/>
      <c r="G39" s="183"/>
    </row>
    <row r="40" spans="1:7" ht="12.75">
      <c r="A40" s="28"/>
      <c r="B40" s="47" t="s">
        <v>26</v>
      </c>
      <c r="C40" s="174"/>
      <c r="D40" s="23">
        <v>499</v>
      </c>
      <c r="E40" s="24">
        <f>D40/100*82</f>
        <v>409.18</v>
      </c>
      <c r="F40" s="24">
        <f>D40/100*76</f>
        <v>379.24</v>
      </c>
      <c r="G40" s="24">
        <v>356</v>
      </c>
    </row>
    <row r="41" spans="1:7" ht="57.75" customHeight="1">
      <c r="A41" s="37" t="s">
        <v>36</v>
      </c>
      <c r="B41" s="38" t="s">
        <v>37</v>
      </c>
      <c r="C41" s="38"/>
      <c r="D41" s="39"/>
      <c r="E41" s="49">
        <v>0.18</v>
      </c>
      <c r="F41" s="49">
        <v>0.24</v>
      </c>
      <c r="G41" s="40"/>
    </row>
    <row r="42" spans="1:7" ht="12.75">
      <c r="A42" s="113" t="s">
        <v>38</v>
      </c>
      <c r="B42" s="79"/>
      <c r="C42" s="52" t="s">
        <v>39</v>
      </c>
      <c r="D42" s="23">
        <v>27</v>
      </c>
      <c r="E42" s="24">
        <f aca="true" t="shared" si="2" ref="E42:E60">D42/100*82</f>
        <v>22.14</v>
      </c>
      <c r="F42" s="24">
        <f aca="true" t="shared" si="3" ref="F42:F60">D42/100*76</f>
        <v>20.520000000000003</v>
      </c>
      <c r="G42" s="24">
        <v>19</v>
      </c>
    </row>
    <row r="43" spans="1:7" ht="12.75">
      <c r="A43" s="208" t="s">
        <v>40</v>
      </c>
      <c r="B43" s="208"/>
      <c r="C43" s="54" t="s">
        <v>41</v>
      </c>
      <c r="D43" s="55">
        <v>49</v>
      </c>
      <c r="E43" s="24">
        <f t="shared" si="2"/>
        <v>40.18</v>
      </c>
      <c r="F43" s="24">
        <f t="shared" si="3"/>
        <v>37.24</v>
      </c>
      <c r="G43" s="55">
        <v>34</v>
      </c>
    </row>
    <row r="44" spans="1:7" ht="12.75">
      <c r="A44" s="113" t="s">
        <v>42</v>
      </c>
      <c r="B44" s="79"/>
      <c r="C44" s="56" t="s">
        <v>43</v>
      </c>
      <c r="D44" s="23">
        <v>35</v>
      </c>
      <c r="E44" s="24">
        <f t="shared" si="2"/>
        <v>28.7</v>
      </c>
      <c r="F44" s="24">
        <f t="shared" si="3"/>
        <v>26.599999999999998</v>
      </c>
      <c r="G44" s="24">
        <v>24</v>
      </c>
    </row>
    <row r="45" spans="1:7" ht="12.75">
      <c r="A45" s="113" t="s">
        <v>44</v>
      </c>
      <c r="B45" s="79"/>
      <c r="C45" s="56" t="s">
        <v>45</v>
      </c>
      <c r="D45" s="23">
        <v>49</v>
      </c>
      <c r="E45" s="24">
        <f t="shared" si="2"/>
        <v>40.18</v>
      </c>
      <c r="F45" s="24">
        <f t="shared" si="3"/>
        <v>37.24</v>
      </c>
      <c r="G45" s="24">
        <v>34</v>
      </c>
    </row>
    <row r="46" spans="1:7" ht="12.75">
      <c r="A46" s="206" t="s">
        <v>46</v>
      </c>
      <c r="B46" s="207"/>
      <c r="C46" s="56" t="s">
        <v>47</v>
      </c>
      <c r="D46" s="23">
        <v>96</v>
      </c>
      <c r="E46" s="24">
        <f t="shared" si="2"/>
        <v>78.72</v>
      </c>
      <c r="F46" s="24">
        <f t="shared" si="3"/>
        <v>72.96</v>
      </c>
      <c r="G46" s="24">
        <v>66</v>
      </c>
    </row>
    <row r="47" spans="1:7" ht="65.25" customHeight="1">
      <c r="A47" s="29"/>
      <c r="B47" s="47" t="s">
        <v>48</v>
      </c>
      <c r="C47" s="57" t="s">
        <v>49</v>
      </c>
      <c r="D47" s="58">
        <v>220</v>
      </c>
      <c r="E47" s="24">
        <f t="shared" si="2"/>
        <v>180.4</v>
      </c>
      <c r="F47" s="24">
        <f t="shared" si="3"/>
        <v>167.20000000000002</v>
      </c>
      <c r="G47" s="24">
        <v>152</v>
      </c>
    </row>
    <row r="48" spans="1:7" ht="12.75">
      <c r="A48" s="113" t="s">
        <v>50</v>
      </c>
      <c r="B48" s="79"/>
      <c r="C48" s="82" t="s">
        <v>47</v>
      </c>
      <c r="D48" s="23">
        <v>66</v>
      </c>
      <c r="E48" s="24">
        <f t="shared" si="2"/>
        <v>54.120000000000005</v>
      </c>
      <c r="F48" s="24">
        <f t="shared" si="3"/>
        <v>50.160000000000004</v>
      </c>
      <c r="G48" s="24">
        <v>46</v>
      </c>
    </row>
    <row r="49" spans="1:7" ht="12.75">
      <c r="A49" s="113" t="s">
        <v>51</v>
      </c>
      <c r="B49" s="79"/>
      <c r="C49" s="82"/>
      <c r="D49" s="23">
        <v>102</v>
      </c>
      <c r="E49" s="24">
        <f t="shared" si="2"/>
        <v>83.64</v>
      </c>
      <c r="F49" s="24">
        <f t="shared" si="3"/>
        <v>77.52</v>
      </c>
      <c r="G49" s="24">
        <v>70</v>
      </c>
    </row>
    <row r="50" spans="1:7" ht="25.5">
      <c r="A50" s="113" t="s">
        <v>52</v>
      </c>
      <c r="B50" s="79"/>
      <c r="C50" s="59" t="s">
        <v>53</v>
      </c>
      <c r="D50" s="23">
        <v>82</v>
      </c>
      <c r="E50" s="24">
        <f t="shared" si="2"/>
        <v>67.24</v>
      </c>
      <c r="F50" s="24">
        <f t="shared" si="3"/>
        <v>62.31999999999999</v>
      </c>
      <c r="G50" s="24">
        <v>56</v>
      </c>
    </row>
    <row r="51" spans="1:7" ht="12.75">
      <c r="A51" s="113" t="s">
        <v>54</v>
      </c>
      <c r="B51" s="79"/>
      <c r="C51" s="56" t="s">
        <v>55</v>
      </c>
      <c r="D51" s="24">
        <v>108</v>
      </c>
      <c r="E51" s="24">
        <f t="shared" si="2"/>
        <v>88.56</v>
      </c>
      <c r="F51" s="24">
        <f t="shared" si="3"/>
        <v>82.08000000000001</v>
      </c>
      <c r="G51" s="24">
        <v>74</v>
      </c>
    </row>
    <row r="52" spans="1:7" ht="12.75">
      <c r="A52" s="113" t="s">
        <v>56</v>
      </c>
      <c r="B52" s="79"/>
      <c r="C52" s="56" t="s">
        <v>57</v>
      </c>
      <c r="D52" s="24">
        <v>95</v>
      </c>
      <c r="E52" s="24">
        <f t="shared" si="2"/>
        <v>77.89999999999999</v>
      </c>
      <c r="F52" s="24">
        <f t="shared" si="3"/>
        <v>72.2</v>
      </c>
      <c r="G52" s="24">
        <v>65</v>
      </c>
    </row>
    <row r="53" spans="1:7" ht="12.75">
      <c r="A53" s="197" t="s">
        <v>58</v>
      </c>
      <c r="B53" s="198"/>
      <c r="C53" s="56" t="s">
        <v>59</v>
      </c>
      <c r="D53" s="24">
        <v>199</v>
      </c>
      <c r="E53" s="24">
        <f t="shared" si="2"/>
        <v>163.18</v>
      </c>
      <c r="F53" s="24">
        <f t="shared" si="3"/>
        <v>151.24</v>
      </c>
      <c r="G53" s="24">
        <v>137</v>
      </c>
    </row>
    <row r="54" spans="1:7" ht="53.25" customHeight="1">
      <c r="A54" s="29"/>
      <c r="B54" s="60" t="s">
        <v>60</v>
      </c>
      <c r="C54" s="199" t="s">
        <v>61</v>
      </c>
      <c r="D54" s="24">
        <v>75</v>
      </c>
      <c r="E54" s="24">
        <f t="shared" si="2"/>
        <v>61.5</v>
      </c>
      <c r="F54" s="24">
        <f t="shared" si="3"/>
        <v>57</v>
      </c>
      <c r="G54" s="24">
        <v>52</v>
      </c>
    </row>
    <row r="55" spans="1:7" ht="51.75" customHeight="1">
      <c r="A55" s="29"/>
      <c r="B55" s="60" t="s">
        <v>62</v>
      </c>
      <c r="C55" s="199"/>
      <c r="D55" s="24">
        <v>105</v>
      </c>
      <c r="E55" s="24">
        <f t="shared" si="2"/>
        <v>86.10000000000001</v>
      </c>
      <c r="F55" s="24">
        <f t="shared" si="3"/>
        <v>79.8</v>
      </c>
      <c r="G55" s="24">
        <v>72</v>
      </c>
    </row>
    <row r="56" spans="1:7" ht="48.75" customHeight="1">
      <c r="A56" s="29"/>
      <c r="B56" s="60" t="s">
        <v>63</v>
      </c>
      <c r="C56" s="199"/>
      <c r="D56" s="24">
        <v>125</v>
      </c>
      <c r="E56" s="24">
        <f t="shared" si="2"/>
        <v>102.5</v>
      </c>
      <c r="F56" s="24">
        <f t="shared" si="3"/>
        <v>95</v>
      </c>
      <c r="G56" s="24">
        <v>86</v>
      </c>
    </row>
    <row r="57" spans="1:7" ht="39.75" customHeight="1">
      <c r="A57" s="29"/>
      <c r="B57" s="60" t="s">
        <v>64</v>
      </c>
      <c r="C57" s="190" t="s">
        <v>65</v>
      </c>
      <c r="D57" s="23">
        <v>160</v>
      </c>
      <c r="E57" s="24">
        <f t="shared" si="2"/>
        <v>131.20000000000002</v>
      </c>
      <c r="F57" s="24">
        <f t="shared" si="3"/>
        <v>121.60000000000001</v>
      </c>
      <c r="G57" s="24">
        <v>110</v>
      </c>
    </row>
    <row r="58" spans="1:7" ht="66.75" customHeight="1">
      <c r="A58" s="29"/>
      <c r="B58" s="60" t="s">
        <v>66</v>
      </c>
      <c r="C58" s="191"/>
      <c r="D58" s="23">
        <v>320</v>
      </c>
      <c r="E58" s="24">
        <f t="shared" si="2"/>
        <v>262.40000000000003</v>
      </c>
      <c r="F58" s="24">
        <f t="shared" si="3"/>
        <v>243.20000000000002</v>
      </c>
      <c r="G58" s="24">
        <v>221</v>
      </c>
    </row>
    <row r="59" spans="1:7" ht="12.75">
      <c r="A59" s="29"/>
      <c r="B59" s="60" t="s">
        <v>67</v>
      </c>
      <c r="C59" s="190" t="s">
        <v>68</v>
      </c>
      <c r="D59" s="23">
        <v>230</v>
      </c>
      <c r="E59" s="24">
        <f t="shared" si="2"/>
        <v>188.6</v>
      </c>
      <c r="F59" s="24">
        <f t="shared" si="3"/>
        <v>174.79999999999998</v>
      </c>
      <c r="G59" s="24">
        <v>160</v>
      </c>
    </row>
    <row r="60" spans="1:7" ht="49.5" customHeight="1">
      <c r="A60" s="29"/>
      <c r="B60" s="60" t="s">
        <v>69</v>
      </c>
      <c r="C60" s="190"/>
      <c r="D60" s="23">
        <v>480</v>
      </c>
      <c r="E60" s="24">
        <f t="shared" si="2"/>
        <v>393.59999999999997</v>
      </c>
      <c r="F60" s="24">
        <f t="shared" si="3"/>
        <v>364.8</v>
      </c>
      <c r="G60" s="24">
        <v>331</v>
      </c>
    </row>
    <row r="61" spans="1:7" ht="12.75">
      <c r="A61" s="192" t="s">
        <v>38</v>
      </c>
      <c r="B61" s="193"/>
      <c r="C61" s="52" t="s">
        <v>39</v>
      </c>
      <c r="D61" s="181">
        <v>14</v>
      </c>
      <c r="E61" s="182"/>
      <c r="F61" s="182"/>
      <c r="G61" s="183"/>
    </row>
    <row r="62" spans="1:7" ht="12.75">
      <c r="A62" s="192" t="s">
        <v>42</v>
      </c>
      <c r="B62" s="193"/>
      <c r="C62" s="56" t="s">
        <v>43</v>
      </c>
      <c r="D62" s="181">
        <v>18.72</v>
      </c>
      <c r="E62" s="182"/>
      <c r="F62" s="182"/>
      <c r="G62" s="183"/>
    </row>
    <row r="63" spans="1:7" ht="12.75">
      <c r="A63" s="204" t="s">
        <v>70</v>
      </c>
      <c r="B63" s="205"/>
      <c r="C63" s="56" t="s">
        <v>47</v>
      </c>
      <c r="D63" s="181">
        <v>45.66</v>
      </c>
      <c r="E63" s="182"/>
      <c r="F63" s="182"/>
      <c r="G63" s="183"/>
    </row>
    <row r="64" spans="1:7" ht="12.75">
      <c r="A64" s="62"/>
      <c r="B64" s="46" t="s">
        <v>71</v>
      </c>
      <c r="C64" s="57" t="s">
        <v>49</v>
      </c>
      <c r="D64" s="201">
        <v>123.63</v>
      </c>
      <c r="E64" s="202"/>
      <c r="F64" s="202"/>
      <c r="G64" s="203"/>
    </row>
    <row r="65" spans="1:7" ht="15" customHeight="1">
      <c r="A65" s="192" t="s">
        <v>50</v>
      </c>
      <c r="B65" s="193"/>
      <c r="C65" s="82" t="s">
        <v>47</v>
      </c>
      <c r="D65" s="181">
        <v>27.05</v>
      </c>
      <c r="E65" s="182"/>
      <c r="F65" s="182"/>
      <c r="G65" s="183"/>
    </row>
    <row r="66" spans="1:7" ht="18" customHeight="1">
      <c r="A66" s="192" t="s">
        <v>51</v>
      </c>
      <c r="B66" s="193"/>
      <c r="C66" s="82"/>
      <c r="D66" s="181">
        <v>47.26</v>
      </c>
      <c r="E66" s="182"/>
      <c r="F66" s="182"/>
      <c r="G66" s="183"/>
    </row>
    <row r="67" spans="1:7" ht="25.5">
      <c r="A67" s="192" t="s">
        <v>72</v>
      </c>
      <c r="B67" s="193"/>
      <c r="C67" s="59" t="s">
        <v>53</v>
      </c>
      <c r="D67" s="200">
        <v>38.26</v>
      </c>
      <c r="E67" s="182"/>
      <c r="F67" s="182"/>
      <c r="G67" s="183"/>
    </row>
    <row r="68" spans="1:7" ht="12.75">
      <c r="A68" s="192" t="s">
        <v>73</v>
      </c>
      <c r="B68" s="193"/>
      <c r="C68" s="56" t="s">
        <v>55</v>
      </c>
      <c r="D68" s="181">
        <v>49.53</v>
      </c>
      <c r="E68" s="182"/>
      <c r="F68" s="182"/>
      <c r="G68" s="183"/>
    </row>
    <row r="69" spans="1:7" ht="24" customHeight="1">
      <c r="A69" s="195" t="s">
        <v>74</v>
      </c>
      <c r="B69" s="196"/>
      <c r="C69" s="56" t="s">
        <v>59</v>
      </c>
      <c r="D69" s="181">
        <v>92.65</v>
      </c>
      <c r="E69" s="182"/>
      <c r="F69" s="182"/>
      <c r="G69" s="183"/>
    </row>
    <row r="70" spans="1:7" ht="45.75" customHeight="1">
      <c r="A70" s="62"/>
      <c r="B70" s="63" t="s">
        <v>60</v>
      </c>
      <c r="C70" s="199" t="s">
        <v>61</v>
      </c>
      <c r="D70" s="181">
        <v>34.51</v>
      </c>
      <c r="E70" s="182"/>
      <c r="F70" s="182"/>
      <c r="G70" s="183"/>
    </row>
    <row r="71" spans="1:7" ht="25.5">
      <c r="A71" s="62"/>
      <c r="B71" s="63" t="s">
        <v>69</v>
      </c>
      <c r="C71" s="199"/>
      <c r="D71" s="181">
        <v>67.11</v>
      </c>
      <c r="E71" s="182"/>
      <c r="F71" s="182"/>
      <c r="G71" s="183"/>
    </row>
    <row r="72" spans="1:7" ht="12.75">
      <c r="A72" s="62"/>
      <c r="B72" s="63" t="s">
        <v>75</v>
      </c>
      <c r="C72" s="190" t="s">
        <v>65</v>
      </c>
      <c r="D72" s="181">
        <v>74.06</v>
      </c>
      <c r="E72" s="182"/>
      <c r="F72" s="182"/>
      <c r="G72" s="183"/>
    </row>
    <row r="73" spans="1:7" ht="25.5">
      <c r="A73" s="62"/>
      <c r="B73" s="63" t="s">
        <v>69</v>
      </c>
      <c r="C73" s="191"/>
      <c r="D73" s="181">
        <v>172.38</v>
      </c>
      <c r="E73" s="182"/>
      <c r="F73" s="182"/>
      <c r="G73" s="183"/>
    </row>
    <row r="74" spans="1:7" ht="12.75">
      <c r="A74" s="62"/>
      <c r="B74" s="63" t="s">
        <v>67</v>
      </c>
      <c r="C74" s="190" t="s">
        <v>68</v>
      </c>
      <c r="D74" s="181">
        <v>109.31</v>
      </c>
      <c r="E74" s="182"/>
      <c r="F74" s="182"/>
      <c r="G74" s="183"/>
    </row>
    <row r="75" spans="1:7" ht="25.5">
      <c r="A75" s="62"/>
      <c r="B75" s="63" t="s">
        <v>69</v>
      </c>
      <c r="C75" s="190"/>
      <c r="D75" s="181">
        <v>258.18</v>
      </c>
      <c r="E75" s="182"/>
      <c r="F75" s="182"/>
      <c r="G75" s="183"/>
    </row>
    <row r="76" spans="1:7" ht="25.5">
      <c r="A76" s="37" t="s">
        <v>76</v>
      </c>
      <c r="B76" s="38" t="s">
        <v>77</v>
      </c>
      <c r="C76" s="38"/>
      <c r="D76" s="39"/>
      <c r="E76" s="49">
        <v>0.18</v>
      </c>
      <c r="F76" s="49">
        <v>0.24</v>
      </c>
      <c r="G76" s="40"/>
    </row>
    <row r="77" spans="1:7" ht="12.75">
      <c r="A77" s="113" t="s">
        <v>78</v>
      </c>
      <c r="B77" s="79"/>
      <c r="C77" s="82" t="s">
        <v>79</v>
      </c>
      <c r="D77" s="23">
        <v>89</v>
      </c>
      <c r="E77" s="24">
        <f aca="true" t="shared" si="4" ref="E77:E82">D77/100*82</f>
        <v>72.98</v>
      </c>
      <c r="F77" s="24">
        <f aca="true" t="shared" si="5" ref="F77:F82">D77/100*76</f>
        <v>67.64</v>
      </c>
      <c r="G77" s="24">
        <v>61</v>
      </c>
    </row>
    <row r="78" spans="1:7" ht="12.75">
      <c r="A78" s="113" t="s">
        <v>80</v>
      </c>
      <c r="B78" s="79"/>
      <c r="C78" s="82"/>
      <c r="D78" s="23">
        <v>135</v>
      </c>
      <c r="E78" s="24">
        <f t="shared" si="4"/>
        <v>110.7</v>
      </c>
      <c r="F78" s="24">
        <f t="shared" si="5"/>
        <v>102.60000000000001</v>
      </c>
      <c r="G78" s="24">
        <v>93</v>
      </c>
    </row>
    <row r="79" spans="1:7" ht="12.75">
      <c r="A79" s="113" t="s">
        <v>81</v>
      </c>
      <c r="B79" s="79"/>
      <c r="C79" s="82"/>
      <c r="D79" s="23">
        <v>185</v>
      </c>
      <c r="E79" s="24">
        <f t="shared" si="4"/>
        <v>151.70000000000002</v>
      </c>
      <c r="F79" s="24">
        <f t="shared" si="5"/>
        <v>140.6</v>
      </c>
      <c r="G79" s="24">
        <v>128</v>
      </c>
    </row>
    <row r="80" spans="1:7" ht="12.75">
      <c r="A80" s="197" t="s">
        <v>82</v>
      </c>
      <c r="B80" s="198"/>
      <c r="C80" s="82"/>
      <c r="D80" s="23">
        <v>280</v>
      </c>
      <c r="E80" s="24">
        <f t="shared" si="4"/>
        <v>229.6</v>
      </c>
      <c r="F80" s="24">
        <f t="shared" si="5"/>
        <v>212.79999999999998</v>
      </c>
      <c r="G80" s="24">
        <v>193</v>
      </c>
    </row>
    <row r="81" spans="1:7" ht="69" customHeight="1">
      <c r="A81" s="60"/>
      <c r="B81" s="60" t="s">
        <v>83</v>
      </c>
      <c r="C81" s="190" t="s">
        <v>84</v>
      </c>
      <c r="D81" s="23">
        <v>390</v>
      </c>
      <c r="E81" s="24">
        <f t="shared" si="4"/>
        <v>319.8</v>
      </c>
      <c r="F81" s="24">
        <f t="shared" si="5"/>
        <v>296.4</v>
      </c>
      <c r="G81" s="24">
        <v>270</v>
      </c>
    </row>
    <row r="82" spans="1:7" ht="75.75" customHeight="1">
      <c r="A82" s="60"/>
      <c r="B82" s="60" t="s">
        <v>85</v>
      </c>
      <c r="C82" s="191"/>
      <c r="D82" s="23">
        <v>690</v>
      </c>
      <c r="E82" s="24">
        <f t="shared" si="4"/>
        <v>565.8000000000001</v>
      </c>
      <c r="F82" s="24">
        <f t="shared" si="5"/>
        <v>524.4</v>
      </c>
      <c r="G82" s="24">
        <v>476</v>
      </c>
    </row>
    <row r="83" spans="1:7" ht="12.75">
      <c r="A83" s="192" t="s">
        <v>78</v>
      </c>
      <c r="B83" s="193"/>
      <c r="C83" s="194" t="s">
        <v>79</v>
      </c>
      <c r="D83" s="181">
        <v>42.59</v>
      </c>
      <c r="E83" s="182"/>
      <c r="F83" s="182"/>
      <c r="G83" s="183"/>
    </row>
    <row r="84" spans="1:7" ht="12.75">
      <c r="A84" s="192" t="s">
        <v>80</v>
      </c>
      <c r="B84" s="193"/>
      <c r="C84" s="194"/>
      <c r="D84" s="181">
        <v>65.03</v>
      </c>
      <c r="E84" s="182"/>
      <c r="F84" s="182"/>
      <c r="G84" s="183"/>
    </row>
    <row r="85" spans="1:7" ht="12.75">
      <c r="A85" s="192" t="s">
        <v>86</v>
      </c>
      <c r="B85" s="193"/>
      <c r="C85" s="194"/>
      <c r="D85" s="181">
        <v>87.31</v>
      </c>
      <c r="E85" s="182"/>
      <c r="F85" s="182"/>
      <c r="G85" s="183"/>
    </row>
    <row r="86" spans="1:7" ht="12.75">
      <c r="A86" s="195" t="s">
        <v>87</v>
      </c>
      <c r="B86" s="196"/>
      <c r="C86" s="194"/>
      <c r="D86" s="181">
        <v>135.3</v>
      </c>
      <c r="E86" s="182"/>
      <c r="F86" s="182"/>
      <c r="G86" s="183"/>
    </row>
    <row r="87" spans="1:7" ht="69.75" customHeight="1">
      <c r="A87" s="63"/>
      <c r="B87" s="63" t="s">
        <v>88</v>
      </c>
      <c r="C87" s="184" t="s">
        <v>84</v>
      </c>
      <c r="D87" s="181">
        <v>181.5</v>
      </c>
      <c r="E87" s="182"/>
      <c r="F87" s="182"/>
      <c r="G87" s="183"/>
    </row>
    <row r="88" spans="1:7" ht="76.5" customHeight="1">
      <c r="A88" s="63"/>
      <c r="B88" s="63" t="s">
        <v>89</v>
      </c>
      <c r="C88" s="185"/>
      <c r="D88" s="181">
        <v>403.82</v>
      </c>
      <c r="E88" s="182"/>
      <c r="F88" s="182"/>
      <c r="G88" s="183"/>
    </row>
    <row r="89" spans="1:7" ht="69.75" customHeight="1">
      <c r="A89" s="37" t="s">
        <v>90</v>
      </c>
      <c r="B89" s="38" t="s">
        <v>91</v>
      </c>
      <c r="C89" s="38"/>
      <c r="D89" s="39"/>
      <c r="E89" s="18">
        <v>0.18</v>
      </c>
      <c r="F89" s="18">
        <v>0.24</v>
      </c>
      <c r="G89" s="40"/>
    </row>
    <row r="90" spans="1:7" ht="12.75">
      <c r="A90" s="186" t="s">
        <v>92</v>
      </c>
      <c r="B90" s="187"/>
      <c r="C90" s="188" t="s">
        <v>93</v>
      </c>
      <c r="D90" s="181">
        <v>304.44</v>
      </c>
      <c r="E90" s="182"/>
      <c r="F90" s="182"/>
      <c r="G90" s="183"/>
    </row>
    <row r="91" spans="1:7" ht="12.75">
      <c r="A91" s="65"/>
      <c r="B91" s="27" t="s">
        <v>94</v>
      </c>
      <c r="C91" s="189"/>
      <c r="D91" s="181">
        <v>297.36</v>
      </c>
      <c r="E91" s="182"/>
      <c r="F91" s="182"/>
      <c r="G91" s="183"/>
    </row>
    <row r="92" spans="1:7" ht="59.25" customHeight="1">
      <c r="A92" s="37" t="s">
        <v>95</v>
      </c>
      <c r="B92" s="38" t="s">
        <v>96</v>
      </c>
      <c r="C92" s="38"/>
      <c r="D92" s="39"/>
      <c r="E92" s="49">
        <v>0.18</v>
      </c>
      <c r="F92" s="49">
        <v>0.24</v>
      </c>
      <c r="G92" s="40"/>
    </row>
    <row r="93" spans="1:7" ht="12.75">
      <c r="A93" s="113" t="s">
        <v>97</v>
      </c>
      <c r="B93" s="79"/>
      <c r="C93" s="82" t="s">
        <v>93</v>
      </c>
      <c r="D93" s="23">
        <v>105</v>
      </c>
      <c r="E93" s="24">
        <f>D93/100*82</f>
        <v>86.10000000000001</v>
      </c>
      <c r="F93" s="24">
        <f>D93/100*76</f>
        <v>79.8</v>
      </c>
      <c r="G93" s="24">
        <v>73</v>
      </c>
    </row>
    <row r="94" spans="1:7" ht="12.75">
      <c r="A94" s="113" t="s">
        <v>98</v>
      </c>
      <c r="B94" s="79"/>
      <c r="C94" s="82"/>
      <c r="D94" s="23">
        <v>55</v>
      </c>
      <c r="E94" s="24">
        <f>D94/100*82</f>
        <v>45.1</v>
      </c>
      <c r="F94" s="24">
        <f>D94/100*76</f>
        <v>41.800000000000004</v>
      </c>
      <c r="G94" s="24">
        <v>38</v>
      </c>
    </row>
    <row r="95" spans="1:7" ht="75.75" customHeight="1">
      <c r="A95" s="37" t="s">
        <v>99</v>
      </c>
      <c r="B95" s="38" t="s">
        <v>100</v>
      </c>
      <c r="C95" s="38"/>
      <c r="D95" s="39"/>
      <c r="E95" s="18">
        <v>0.18</v>
      </c>
      <c r="F95" s="18">
        <v>0.24</v>
      </c>
      <c r="G95" s="40"/>
    </row>
    <row r="96" spans="1:7" ht="12.75">
      <c r="A96" s="25"/>
      <c r="B96" s="66" t="s">
        <v>101</v>
      </c>
      <c r="C96" s="82"/>
      <c r="D96" s="181">
        <v>185</v>
      </c>
      <c r="E96" s="182"/>
      <c r="F96" s="182"/>
      <c r="G96" s="183"/>
    </row>
    <row r="97" spans="1:7" ht="12.75">
      <c r="A97" s="25"/>
      <c r="B97" s="66" t="s">
        <v>102</v>
      </c>
      <c r="C97" s="82"/>
      <c r="D97" s="181">
        <v>99</v>
      </c>
      <c r="E97" s="182"/>
      <c r="F97" s="182"/>
      <c r="G97" s="183"/>
    </row>
    <row r="98" spans="1:7" ht="12.75">
      <c r="A98" s="162" t="s">
        <v>103</v>
      </c>
      <c r="B98" s="163"/>
      <c r="C98" s="82"/>
      <c r="D98" s="23">
        <v>380</v>
      </c>
      <c r="E98" s="24">
        <f>D98/100*82</f>
        <v>311.59999999999997</v>
      </c>
      <c r="F98" s="24">
        <f>D98/100*76</f>
        <v>288.8</v>
      </c>
      <c r="G98" s="24">
        <v>271</v>
      </c>
    </row>
    <row r="99" spans="1:7" ht="66" customHeight="1">
      <c r="A99" s="37" t="s">
        <v>104</v>
      </c>
      <c r="B99" s="38" t="s">
        <v>105</v>
      </c>
      <c r="C99" s="38"/>
      <c r="D99" s="39"/>
      <c r="E99" s="49">
        <v>0.18</v>
      </c>
      <c r="F99" s="49">
        <v>0.24</v>
      </c>
      <c r="G99" s="40"/>
    </row>
    <row r="100" spans="1:7" ht="12.75">
      <c r="A100" s="162" t="s">
        <v>106</v>
      </c>
      <c r="B100" s="163"/>
      <c r="C100" s="56" t="s">
        <v>107</v>
      </c>
      <c r="D100" s="23">
        <v>24</v>
      </c>
      <c r="E100" s="24">
        <f>D100/100*82</f>
        <v>19.68</v>
      </c>
      <c r="F100" s="24">
        <f>D100/100*76</f>
        <v>18.24</v>
      </c>
      <c r="G100" s="24">
        <v>17</v>
      </c>
    </row>
    <row r="101" spans="1:7" ht="12.75">
      <c r="A101" s="25"/>
      <c r="B101" s="26" t="s">
        <v>108</v>
      </c>
      <c r="C101" s="56"/>
      <c r="D101" s="169">
        <v>11.4</v>
      </c>
      <c r="E101" s="170"/>
      <c r="F101" s="170"/>
      <c r="G101" s="171"/>
    </row>
    <row r="102" spans="1:7" ht="54.75" customHeight="1">
      <c r="A102" s="37" t="s">
        <v>109</v>
      </c>
      <c r="B102" s="38" t="s">
        <v>110</v>
      </c>
      <c r="C102" s="38"/>
      <c r="D102" s="39"/>
      <c r="E102" s="49">
        <v>0.18</v>
      </c>
      <c r="F102" s="49">
        <v>0.24</v>
      </c>
      <c r="G102" s="40"/>
    </row>
    <row r="103" spans="1:7" ht="12.75">
      <c r="A103" s="113" t="s">
        <v>111</v>
      </c>
      <c r="B103" s="79"/>
      <c r="C103" s="69" t="s">
        <v>112</v>
      </c>
      <c r="D103" s="23">
        <v>55</v>
      </c>
      <c r="E103" s="24">
        <f>D103/100*82</f>
        <v>45.1</v>
      </c>
      <c r="F103" s="24">
        <f>D103/100*76</f>
        <v>41.800000000000004</v>
      </c>
      <c r="G103" s="24">
        <v>38</v>
      </c>
    </row>
    <row r="104" spans="1:7" ht="12.75">
      <c r="A104" s="50"/>
      <c r="B104" s="51" t="s">
        <v>113</v>
      </c>
      <c r="C104" s="69"/>
      <c r="D104" s="169">
        <v>25.42</v>
      </c>
      <c r="E104" s="170"/>
      <c r="F104" s="170"/>
      <c r="G104" s="171"/>
    </row>
    <row r="105" spans="1:7" ht="58.5" customHeight="1">
      <c r="A105" s="37" t="s">
        <v>114</v>
      </c>
      <c r="B105" s="38" t="s">
        <v>115</v>
      </c>
      <c r="C105" s="38"/>
      <c r="D105" s="39"/>
      <c r="E105" s="70"/>
      <c r="F105" s="70"/>
      <c r="G105" s="14"/>
    </row>
    <row r="106" spans="1:7" ht="41.25" customHeight="1">
      <c r="A106" s="37" t="s">
        <v>116</v>
      </c>
      <c r="B106" s="38" t="s">
        <v>117</v>
      </c>
      <c r="C106" s="38"/>
      <c r="D106" s="39"/>
      <c r="E106" s="18">
        <v>0.18</v>
      </c>
      <c r="F106" s="18">
        <v>0.24</v>
      </c>
      <c r="G106" s="14"/>
    </row>
    <row r="107" spans="1:7" ht="12.75">
      <c r="A107" s="113" t="s">
        <v>118</v>
      </c>
      <c r="B107" s="79"/>
      <c r="C107" s="80" t="s">
        <v>119</v>
      </c>
      <c r="D107" s="23">
        <v>299</v>
      </c>
      <c r="E107" s="24">
        <f>D107/100*82</f>
        <v>245.18</v>
      </c>
      <c r="F107" s="24">
        <f>D107/100*76</f>
        <v>227.24</v>
      </c>
      <c r="G107" s="24">
        <v>220</v>
      </c>
    </row>
    <row r="108" spans="1:7" ht="12.75">
      <c r="A108" s="50"/>
      <c r="B108" s="71" t="s">
        <v>120</v>
      </c>
      <c r="C108" s="179"/>
      <c r="D108" s="181">
        <v>191.4</v>
      </c>
      <c r="E108" s="182"/>
      <c r="F108" s="182"/>
      <c r="G108" s="183"/>
    </row>
    <row r="109" spans="1:7" ht="12.75">
      <c r="A109" s="50"/>
      <c r="B109" s="71" t="s">
        <v>121</v>
      </c>
      <c r="C109" s="179"/>
      <c r="D109" s="181">
        <v>130</v>
      </c>
      <c r="E109" s="182"/>
      <c r="F109" s="182"/>
      <c r="G109" s="183"/>
    </row>
    <row r="110" spans="1:7" ht="12.75">
      <c r="A110" s="50"/>
      <c r="B110" s="71" t="s">
        <v>122</v>
      </c>
      <c r="C110" s="179"/>
      <c r="D110" s="181">
        <v>195.8</v>
      </c>
      <c r="E110" s="182"/>
      <c r="F110" s="182"/>
      <c r="G110" s="183"/>
    </row>
    <row r="111" spans="1:7" ht="12.75">
      <c r="A111" s="29"/>
      <c r="B111" s="29" t="s">
        <v>123</v>
      </c>
      <c r="C111" s="179"/>
      <c r="D111" s="23">
        <v>330</v>
      </c>
      <c r="E111" s="24">
        <f>D111/100*82</f>
        <v>270.59999999999997</v>
      </c>
      <c r="F111" s="24">
        <f>D111/100*76</f>
        <v>250.79999999999998</v>
      </c>
      <c r="G111" s="24">
        <v>244</v>
      </c>
    </row>
    <row r="112" spans="1:7" ht="12.75">
      <c r="A112" s="113" t="s">
        <v>124</v>
      </c>
      <c r="B112" s="79"/>
      <c r="C112" s="179"/>
      <c r="D112" s="23">
        <v>330</v>
      </c>
      <c r="E112" s="24">
        <f>D112/100*82</f>
        <v>270.59999999999997</v>
      </c>
      <c r="F112" s="24">
        <f>D112/100*76</f>
        <v>250.79999999999998</v>
      </c>
      <c r="G112" s="24">
        <v>244</v>
      </c>
    </row>
    <row r="113" spans="1:7" ht="12.75">
      <c r="A113" s="50"/>
      <c r="B113" s="61" t="s">
        <v>125</v>
      </c>
      <c r="C113" s="179"/>
      <c r="D113" s="181">
        <v>204.96</v>
      </c>
      <c r="E113" s="182"/>
      <c r="F113" s="182"/>
      <c r="G113" s="183"/>
    </row>
    <row r="114" spans="1:7" ht="12.75">
      <c r="A114" s="113" t="s">
        <v>126</v>
      </c>
      <c r="B114" s="79"/>
      <c r="C114" s="179"/>
      <c r="D114" s="23">
        <v>345</v>
      </c>
      <c r="E114" s="24">
        <f>D114/100*82</f>
        <v>282.90000000000003</v>
      </c>
      <c r="F114" s="24">
        <f>D114/100*76</f>
        <v>262.2</v>
      </c>
      <c r="G114" s="24">
        <v>255</v>
      </c>
    </row>
    <row r="115" spans="1:7" ht="12.75">
      <c r="A115" s="50"/>
      <c r="B115" s="61" t="s">
        <v>127</v>
      </c>
      <c r="C115" s="179"/>
      <c r="D115" s="181">
        <v>219.3</v>
      </c>
      <c r="E115" s="182"/>
      <c r="F115" s="182"/>
      <c r="G115" s="183"/>
    </row>
    <row r="116" spans="1:7" ht="59.25" customHeight="1">
      <c r="A116" s="50"/>
      <c r="B116" s="61" t="s">
        <v>128</v>
      </c>
      <c r="C116" s="81"/>
      <c r="D116" s="181">
        <v>99</v>
      </c>
      <c r="E116" s="182"/>
      <c r="F116" s="182"/>
      <c r="G116" s="183"/>
    </row>
    <row r="117" spans="1:7" ht="69" customHeight="1">
      <c r="A117" s="37" t="s">
        <v>129</v>
      </c>
      <c r="B117" s="38" t="s">
        <v>130</v>
      </c>
      <c r="C117" s="38"/>
      <c r="D117" s="39"/>
      <c r="E117" s="18">
        <v>0.18</v>
      </c>
      <c r="F117" s="18">
        <v>0.24</v>
      </c>
      <c r="G117" s="40"/>
    </row>
    <row r="118" spans="1:7" ht="12.75">
      <c r="A118" s="162" t="s">
        <v>131</v>
      </c>
      <c r="B118" s="163"/>
      <c r="C118" s="82"/>
      <c r="D118" s="23">
        <v>365</v>
      </c>
      <c r="E118" s="24">
        <f>D118/100*82</f>
        <v>299.3</v>
      </c>
      <c r="F118" s="24">
        <f>D118/100*76</f>
        <v>277.4</v>
      </c>
      <c r="G118" s="24">
        <v>270</v>
      </c>
    </row>
    <row r="119" spans="1:7" ht="12.75">
      <c r="A119" s="25"/>
      <c r="B119" s="27" t="s">
        <v>122</v>
      </c>
      <c r="C119" s="82"/>
      <c r="D119" s="181">
        <v>232.2</v>
      </c>
      <c r="E119" s="182"/>
      <c r="F119" s="182"/>
      <c r="G119" s="183"/>
    </row>
    <row r="120" spans="1:7" ht="51" customHeight="1">
      <c r="A120" s="25"/>
      <c r="B120" s="27" t="s">
        <v>132</v>
      </c>
      <c r="C120" s="82"/>
      <c r="D120" s="181">
        <v>119</v>
      </c>
      <c r="E120" s="182"/>
      <c r="F120" s="182"/>
      <c r="G120" s="183"/>
    </row>
    <row r="121" spans="1:7" ht="12.75">
      <c r="A121" s="25"/>
      <c r="B121" s="27" t="s">
        <v>133</v>
      </c>
      <c r="C121" s="82"/>
      <c r="D121" s="181">
        <v>226.8</v>
      </c>
      <c r="E121" s="182"/>
      <c r="F121" s="182"/>
      <c r="G121" s="183"/>
    </row>
    <row r="122" spans="1:7" ht="12.75">
      <c r="A122" s="162" t="s">
        <v>134</v>
      </c>
      <c r="B122" s="163"/>
      <c r="C122" s="82"/>
      <c r="D122" s="23">
        <v>365</v>
      </c>
      <c r="E122" s="24">
        <f>D122/100*82</f>
        <v>299.3</v>
      </c>
      <c r="F122" s="24">
        <f>D122/100*76</f>
        <v>277.4</v>
      </c>
      <c r="G122" s="24">
        <v>270</v>
      </c>
    </row>
    <row r="123" spans="1:7" ht="67.5" customHeight="1">
      <c r="A123" s="37" t="s">
        <v>135</v>
      </c>
      <c r="B123" s="73" t="s">
        <v>136</v>
      </c>
      <c r="C123" s="74"/>
      <c r="D123" s="39"/>
      <c r="E123" s="75">
        <v>0.18</v>
      </c>
      <c r="F123" s="75">
        <v>0.24</v>
      </c>
      <c r="G123" s="76"/>
    </row>
    <row r="124" spans="1:7" ht="12.75">
      <c r="A124" s="113" t="s">
        <v>137</v>
      </c>
      <c r="B124" s="79"/>
      <c r="C124" s="56" t="s">
        <v>138</v>
      </c>
      <c r="D124" s="23">
        <v>23</v>
      </c>
      <c r="E124" s="24">
        <f aca="true" t="shared" si="6" ref="E124:E155">D124/100*82</f>
        <v>18.86</v>
      </c>
      <c r="F124" s="24">
        <f aca="true" t="shared" si="7" ref="F124:F131">D124/100*76</f>
        <v>17.48</v>
      </c>
      <c r="G124" s="24">
        <v>16</v>
      </c>
    </row>
    <row r="125" spans="1:7" ht="12.75">
      <c r="A125" s="113" t="s">
        <v>139</v>
      </c>
      <c r="B125" s="79"/>
      <c r="C125" s="56" t="s">
        <v>140</v>
      </c>
      <c r="D125" s="23">
        <v>26</v>
      </c>
      <c r="E125" s="24">
        <f t="shared" si="6"/>
        <v>21.32</v>
      </c>
      <c r="F125" s="24">
        <f t="shared" si="7"/>
        <v>19.76</v>
      </c>
      <c r="G125" s="24">
        <v>18</v>
      </c>
    </row>
    <row r="126" spans="1:7" ht="12.75">
      <c r="A126" s="113" t="s">
        <v>141</v>
      </c>
      <c r="B126" s="79"/>
      <c r="C126" s="82" t="s">
        <v>142</v>
      </c>
      <c r="D126" s="23">
        <v>29</v>
      </c>
      <c r="E126" s="24">
        <f t="shared" si="6"/>
        <v>23.779999999999998</v>
      </c>
      <c r="F126" s="24">
        <f t="shared" si="7"/>
        <v>22.04</v>
      </c>
      <c r="G126" s="24">
        <v>20</v>
      </c>
    </row>
    <row r="127" spans="1:7" ht="12.75">
      <c r="A127" s="113" t="s">
        <v>143</v>
      </c>
      <c r="B127" s="79"/>
      <c r="C127" s="82"/>
      <c r="D127" s="23">
        <v>35</v>
      </c>
      <c r="E127" s="24">
        <f t="shared" si="6"/>
        <v>28.7</v>
      </c>
      <c r="F127" s="24">
        <f t="shared" si="7"/>
        <v>26.599999999999998</v>
      </c>
      <c r="G127" s="24">
        <v>24</v>
      </c>
    </row>
    <row r="128" spans="1:7" ht="12.75">
      <c r="A128" s="113" t="s">
        <v>50</v>
      </c>
      <c r="B128" s="79"/>
      <c r="C128" s="82" t="s">
        <v>144</v>
      </c>
      <c r="D128" s="23">
        <v>32</v>
      </c>
      <c r="E128" s="24">
        <f t="shared" si="6"/>
        <v>26.240000000000002</v>
      </c>
      <c r="F128" s="24">
        <f t="shared" si="7"/>
        <v>24.32</v>
      </c>
      <c r="G128" s="24">
        <v>22</v>
      </c>
    </row>
    <row r="129" spans="1:7" ht="12.75">
      <c r="A129" s="113" t="s">
        <v>145</v>
      </c>
      <c r="B129" s="79"/>
      <c r="C129" s="82"/>
      <c r="D129" s="23">
        <v>42</v>
      </c>
      <c r="E129" s="24">
        <f t="shared" si="6"/>
        <v>34.44</v>
      </c>
      <c r="F129" s="24">
        <f t="shared" si="7"/>
        <v>31.919999999999998</v>
      </c>
      <c r="G129" s="24">
        <v>29</v>
      </c>
    </row>
    <row r="130" spans="1:7" ht="12.75">
      <c r="A130" s="113" t="s">
        <v>50</v>
      </c>
      <c r="B130" s="79"/>
      <c r="C130" s="82" t="s">
        <v>146</v>
      </c>
      <c r="D130" s="23">
        <v>50</v>
      </c>
      <c r="E130" s="24">
        <f t="shared" si="6"/>
        <v>41</v>
      </c>
      <c r="F130" s="24">
        <f t="shared" si="7"/>
        <v>38</v>
      </c>
      <c r="G130" s="24">
        <v>34</v>
      </c>
    </row>
    <row r="131" spans="1:7" ht="12.75">
      <c r="A131" s="113" t="s">
        <v>145</v>
      </c>
      <c r="B131" s="79"/>
      <c r="C131" s="82"/>
      <c r="D131" s="23">
        <v>96</v>
      </c>
      <c r="E131" s="24">
        <f t="shared" si="6"/>
        <v>78.72</v>
      </c>
      <c r="F131" s="24">
        <f t="shared" si="7"/>
        <v>72.96</v>
      </c>
      <c r="G131" s="24">
        <v>66</v>
      </c>
    </row>
    <row r="132" spans="1:7" ht="12.75">
      <c r="A132" s="141" t="s">
        <v>137</v>
      </c>
      <c r="B132" s="142"/>
      <c r="C132" s="78" t="s">
        <v>138</v>
      </c>
      <c r="D132" s="143">
        <v>10.67</v>
      </c>
      <c r="E132" s="144"/>
      <c r="F132" s="144"/>
      <c r="G132" s="145"/>
    </row>
    <row r="133" spans="1:7" ht="12.75">
      <c r="A133" s="141" t="s">
        <v>139</v>
      </c>
      <c r="B133" s="142"/>
      <c r="C133" s="78" t="s">
        <v>140</v>
      </c>
      <c r="D133" s="143">
        <v>12.22</v>
      </c>
      <c r="E133" s="144"/>
      <c r="F133" s="144"/>
      <c r="G133" s="145"/>
    </row>
    <row r="134" spans="1:7" ht="12.75">
      <c r="A134" s="141" t="s">
        <v>147</v>
      </c>
      <c r="B134" s="142"/>
      <c r="C134" s="180" t="s">
        <v>142</v>
      </c>
      <c r="D134" s="143">
        <v>12.71</v>
      </c>
      <c r="E134" s="144"/>
      <c r="F134" s="144"/>
      <c r="G134" s="145"/>
    </row>
    <row r="135" spans="1:7" ht="12.75">
      <c r="A135" s="141" t="s">
        <v>148</v>
      </c>
      <c r="B135" s="142"/>
      <c r="C135" s="180"/>
      <c r="D135" s="143">
        <v>15.67</v>
      </c>
      <c r="E135" s="144"/>
      <c r="F135" s="144"/>
      <c r="G135" s="145"/>
    </row>
    <row r="136" spans="1:7" ht="12.75">
      <c r="A136" s="141" t="s">
        <v>149</v>
      </c>
      <c r="B136" s="142"/>
      <c r="C136" s="180" t="s">
        <v>144</v>
      </c>
      <c r="D136" s="143">
        <v>15.07</v>
      </c>
      <c r="E136" s="144"/>
      <c r="F136" s="144"/>
      <c r="G136" s="145"/>
    </row>
    <row r="137" spans="1:7" ht="12.75">
      <c r="A137" s="141" t="s">
        <v>150</v>
      </c>
      <c r="B137" s="142"/>
      <c r="C137" s="180"/>
      <c r="D137" s="143">
        <v>19.38</v>
      </c>
      <c r="E137" s="144"/>
      <c r="F137" s="144"/>
      <c r="G137" s="145"/>
    </row>
    <row r="138" spans="1:7" ht="69.75" customHeight="1">
      <c r="A138" s="37" t="s">
        <v>151</v>
      </c>
      <c r="B138" s="74" t="s">
        <v>152</v>
      </c>
      <c r="C138" s="38"/>
      <c r="D138" s="39"/>
      <c r="E138" s="49">
        <v>0.18</v>
      </c>
      <c r="F138" s="49">
        <v>0.24</v>
      </c>
      <c r="G138" s="40"/>
    </row>
    <row r="139" spans="1:7" ht="12.75">
      <c r="A139" s="113" t="s">
        <v>78</v>
      </c>
      <c r="B139" s="79"/>
      <c r="C139" s="80" t="s">
        <v>153</v>
      </c>
      <c r="D139" s="23">
        <v>49</v>
      </c>
      <c r="E139" s="24">
        <f t="shared" si="6"/>
        <v>40.18</v>
      </c>
      <c r="F139" s="24">
        <f>D139/100*76</f>
        <v>37.24</v>
      </c>
      <c r="G139" s="24">
        <v>34</v>
      </c>
    </row>
    <row r="140" spans="1:7" ht="12.75">
      <c r="A140" s="113" t="s">
        <v>80</v>
      </c>
      <c r="B140" s="79"/>
      <c r="C140" s="179"/>
      <c r="D140" s="23">
        <v>105</v>
      </c>
      <c r="E140" s="24">
        <f t="shared" si="6"/>
        <v>86.10000000000001</v>
      </c>
      <c r="F140" s="24">
        <f>D140/100*76</f>
        <v>79.8</v>
      </c>
      <c r="G140" s="24">
        <v>73</v>
      </c>
    </row>
    <row r="141" spans="1:7" ht="12.75">
      <c r="A141" s="113" t="s">
        <v>154</v>
      </c>
      <c r="B141" s="79"/>
      <c r="C141" s="179"/>
      <c r="D141" s="23">
        <v>89</v>
      </c>
      <c r="E141" s="24">
        <f t="shared" si="6"/>
        <v>72.98</v>
      </c>
      <c r="F141" s="24">
        <f>D141/100*76</f>
        <v>67.64</v>
      </c>
      <c r="G141" s="24">
        <v>61</v>
      </c>
    </row>
    <row r="142" spans="1:7" ht="12.75">
      <c r="A142" s="113" t="s">
        <v>155</v>
      </c>
      <c r="B142" s="79"/>
      <c r="C142" s="179"/>
      <c r="D142" s="23">
        <v>145</v>
      </c>
      <c r="E142" s="24">
        <f t="shared" si="6"/>
        <v>118.89999999999999</v>
      </c>
      <c r="F142" s="24">
        <f>D142/100*76</f>
        <v>110.2</v>
      </c>
      <c r="G142" s="24">
        <v>100</v>
      </c>
    </row>
    <row r="143" spans="1:7" ht="12.75">
      <c r="A143" s="141" t="s">
        <v>156</v>
      </c>
      <c r="B143" s="142"/>
      <c r="C143" s="179"/>
      <c r="D143" s="143">
        <v>23.06</v>
      </c>
      <c r="E143" s="144"/>
      <c r="F143" s="144"/>
      <c r="G143" s="145"/>
    </row>
    <row r="144" spans="1:7" ht="12.75">
      <c r="A144" s="141" t="s">
        <v>157</v>
      </c>
      <c r="B144" s="142"/>
      <c r="C144" s="81"/>
      <c r="D144" s="143">
        <v>48.66</v>
      </c>
      <c r="E144" s="144"/>
      <c r="F144" s="144"/>
      <c r="G144" s="145"/>
    </row>
    <row r="145" spans="1:7" ht="57" customHeight="1">
      <c r="A145" s="37" t="s">
        <v>158</v>
      </c>
      <c r="B145" s="38" t="s">
        <v>159</v>
      </c>
      <c r="C145" s="38"/>
      <c r="D145" s="39"/>
      <c r="E145" s="18">
        <v>0.18</v>
      </c>
      <c r="F145" s="18">
        <v>0.24</v>
      </c>
      <c r="G145" s="40"/>
    </row>
    <row r="146" spans="1:7" ht="12.75">
      <c r="A146" s="162" t="s">
        <v>160</v>
      </c>
      <c r="B146" s="163"/>
      <c r="C146" s="56" t="s">
        <v>30</v>
      </c>
      <c r="D146" s="23">
        <v>345</v>
      </c>
      <c r="E146" s="24">
        <f t="shared" si="6"/>
        <v>282.90000000000003</v>
      </c>
      <c r="F146" s="24">
        <f>D146/100*76</f>
        <v>262.2</v>
      </c>
      <c r="G146" s="24">
        <v>255</v>
      </c>
    </row>
    <row r="147" spans="1:7" ht="12.75">
      <c r="A147" s="22"/>
      <c r="B147" s="88" t="s">
        <v>161</v>
      </c>
      <c r="C147" s="80" t="s">
        <v>33</v>
      </c>
      <c r="D147" s="143">
        <v>243.75</v>
      </c>
      <c r="E147" s="144"/>
      <c r="F147" s="144"/>
      <c r="G147" s="145"/>
    </row>
    <row r="148" spans="1:7" ht="12.75">
      <c r="A148" s="177" t="s">
        <v>162</v>
      </c>
      <c r="B148" s="178"/>
      <c r="C148" s="176"/>
      <c r="D148" s="23">
        <v>430</v>
      </c>
      <c r="E148" s="24">
        <f t="shared" si="6"/>
        <v>352.59999999999997</v>
      </c>
      <c r="F148" s="24">
        <f>D148/100*76</f>
        <v>326.8</v>
      </c>
      <c r="G148" s="24">
        <v>319</v>
      </c>
    </row>
    <row r="149" spans="1:7" ht="58.5" customHeight="1">
      <c r="A149" s="37" t="s">
        <v>163</v>
      </c>
      <c r="B149" s="38" t="s">
        <v>164</v>
      </c>
      <c r="C149" s="38"/>
      <c r="D149" s="39"/>
      <c r="E149" s="49">
        <v>0.18</v>
      </c>
      <c r="F149" s="49">
        <v>0.24</v>
      </c>
      <c r="G149" s="40"/>
    </row>
    <row r="150" spans="1:7" ht="12.75">
      <c r="A150" s="127" t="s">
        <v>165</v>
      </c>
      <c r="B150" s="128"/>
      <c r="C150" s="56" t="s">
        <v>93</v>
      </c>
      <c r="D150" s="23">
        <v>25</v>
      </c>
      <c r="E150" s="24">
        <f t="shared" si="6"/>
        <v>20.5</v>
      </c>
      <c r="F150" s="24">
        <f aca="true" t="shared" si="8" ref="F150:F155">D150/100*76</f>
        <v>19</v>
      </c>
      <c r="G150" s="24">
        <v>17</v>
      </c>
    </row>
    <row r="151" spans="1:7" ht="12.75">
      <c r="A151" s="111"/>
      <c r="B151" s="112"/>
      <c r="C151" s="56" t="s">
        <v>166</v>
      </c>
      <c r="D151" s="23">
        <v>45</v>
      </c>
      <c r="E151" s="24">
        <f t="shared" si="6"/>
        <v>36.9</v>
      </c>
      <c r="F151" s="24">
        <f t="shared" si="8"/>
        <v>34.2</v>
      </c>
      <c r="G151" s="24">
        <v>31</v>
      </c>
    </row>
    <row r="152" spans="1:7" ht="12.75">
      <c r="A152" s="127" t="s">
        <v>167</v>
      </c>
      <c r="B152" s="128"/>
      <c r="C152" s="56" t="s">
        <v>93</v>
      </c>
      <c r="D152" s="23">
        <v>25</v>
      </c>
      <c r="E152" s="24">
        <f t="shared" si="6"/>
        <v>20.5</v>
      </c>
      <c r="F152" s="24">
        <f t="shared" si="8"/>
        <v>19</v>
      </c>
      <c r="G152" s="24">
        <v>17</v>
      </c>
    </row>
    <row r="153" spans="1:7" ht="12.75">
      <c r="A153" s="109"/>
      <c r="B153" s="110"/>
      <c r="C153" s="56" t="s">
        <v>166</v>
      </c>
      <c r="D153" s="23">
        <v>45</v>
      </c>
      <c r="E153" s="24">
        <f t="shared" si="6"/>
        <v>36.9</v>
      </c>
      <c r="F153" s="24">
        <f t="shared" si="8"/>
        <v>34.2</v>
      </c>
      <c r="G153" s="24">
        <v>31</v>
      </c>
    </row>
    <row r="154" spans="1:7" ht="12.75">
      <c r="A154" s="109"/>
      <c r="B154" s="110"/>
      <c r="C154" s="56" t="s">
        <v>168</v>
      </c>
      <c r="D154" s="23">
        <v>52</v>
      </c>
      <c r="E154" s="24">
        <f t="shared" si="6"/>
        <v>42.64</v>
      </c>
      <c r="F154" s="24">
        <f t="shared" si="8"/>
        <v>39.52</v>
      </c>
      <c r="G154" s="24">
        <v>36</v>
      </c>
    </row>
    <row r="155" spans="1:7" ht="12.75">
      <c r="A155" s="111"/>
      <c r="B155" s="112"/>
      <c r="C155" s="56" t="s">
        <v>169</v>
      </c>
      <c r="D155" s="23">
        <v>175</v>
      </c>
      <c r="E155" s="24">
        <f t="shared" si="6"/>
        <v>143.5</v>
      </c>
      <c r="F155" s="24">
        <f t="shared" si="8"/>
        <v>133</v>
      </c>
      <c r="G155" s="24">
        <v>120</v>
      </c>
    </row>
    <row r="156" spans="1:7" ht="56.25" customHeight="1">
      <c r="A156" s="37" t="s">
        <v>170</v>
      </c>
      <c r="B156" s="12" t="s">
        <v>171</v>
      </c>
      <c r="C156" s="38"/>
      <c r="D156" s="39"/>
      <c r="E156" s="91"/>
      <c r="F156" s="91"/>
      <c r="G156" s="40"/>
    </row>
    <row r="157" spans="1:7" ht="66" customHeight="1">
      <c r="A157" s="37" t="s">
        <v>172</v>
      </c>
      <c r="B157" s="38" t="s">
        <v>173</v>
      </c>
      <c r="C157" s="38"/>
      <c r="D157" s="39"/>
      <c r="E157" s="18">
        <v>0.18</v>
      </c>
      <c r="F157" s="18">
        <v>0.24</v>
      </c>
      <c r="G157" s="40"/>
    </row>
    <row r="158" spans="1:7" ht="12.75">
      <c r="A158" s="37"/>
      <c r="B158" s="92" t="s">
        <v>174</v>
      </c>
      <c r="C158" s="93" t="s">
        <v>153</v>
      </c>
      <c r="D158" s="94">
        <v>209</v>
      </c>
      <c r="E158" s="95">
        <f>D158/100*82</f>
        <v>171.38</v>
      </c>
      <c r="F158" s="95">
        <f>D158/100*76</f>
        <v>158.83999999999997</v>
      </c>
      <c r="G158" s="94">
        <v>155</v>
      </c>
    </row>
    <row r="159" spans="1:7" ht="12.75">
      <c r="A159" s="96"/>
      <c r="B159" s="97" t="s">
        <v>175</v>
      </c>
      <c r="C159" s="98" t="s">
        <v>176</v>
      </c>
      <c r="D159" s="99">
        <v>299</v>
      </c>
      <c r="E159" s="100">
        <f>D159/100*82</f>
        <v>245.18</v>
      </c>
      <c r="F159" s="100">
        <f>D159/100*76</f>
        <v>227.24</v>
      </c>
      <c r="G159" s="99">
        <v>220</v>
      </c>
    </row>
    <row r="160" spans="1:7" ht="12.75">
      <c r="A160" s="111" t="s">
        <v>177</v>
      </c>
      <c r="B160" s="112"/>
      <c r="C160" s="72" t="s">
        <v>153</v>
      </c>
      <c r="D160" s="101">
        <v>330</v>
      </c>
      <c r="E160" s="102">
        <f>D160/100*82</f>
        <v>270.59999999999997</v>
      </c>
      <c r="F160" s="102">
        <f>D160/100*76</f>
        <v>250.79999999999998</v>
      </c>
      <c r="G160" s="102">
        <v>244</v>
      </c>
    </row>
    <row r="161" spans="1:7" ht="12.75">
      <c r="A161" s="89"/>
      <c r="B161" s="90" t="s">
        <v>178</v>
      </c>
      <c r="C161" s="72" t="s">
        <v>179</v>
      </c>
      <c r="D161" s="101">
        <v>295</v>
      </c>
      <c r="E161" s="102">
        <f>D161/100*82</f>
        <v>241.9</v>
      </c>
      <c r="F161" s="102">
        <f>D161/100*76</f>
        <v>224.20000000000002</v>
      </c>
      <c r="G161" s="102">
        <v>220</v>
      </c>
    </row>
    <row r="162" spans="1:7" ht="47.25" customHeight="1">
      <c r="A162" s="89"/>
      <c r="B162" s="103" t="s">
        <v>180</v>
      </c>
      <c r="C162" s="104"/>
      <c r="D162" s="143">
        <v>99</v>
      </c>
      <c r="E162" s="144"/>
      <c r="F162" s="144"/>
      <c r="G162" s="145"/>
    </row>
    <row r="163" spans="1:7" ht="78.75" customHeight="1">
      <c r="A163" s="105" t="s">
        <v>181</v>
      </c>
      <c r="B163" s="106" t="s">
        <v>182</v>
      </c>
      <c r="C163" s="106"/>
      <c r="D163" s="107"/>
      <c r="E163" s="108">
        <v>0.18</v>
      </c>
      <c r="F163" s="108">
        <v>0.24</v>
      </c>
      <c r="G163" s="76"/>
    </row>
    <row r="164" spans="1:7" ht="12.75">
      <c r="A164" s="162" t="s">
        <v>183</v>
      </c>
      <c r="B164" s="163"/>
      <c r="C164" s="172" t="s">
        <v>30</v>
      </c>
      <c r="D164" s="23">
        <v>365</v>
      </c>
      <c r="E164" s="24">
        <f>D164/100*82</f>
        <v>299.3</v>
      </c>
      <c r="F164" s="24">
        <f>D164/100*76</f>
        <v>277.4</v>
      </c>
      <c r="G164" s="24">
        <v>270</v>
      </c>
    </row>
    <row r="165" spans="1:7" ht="12.75">
      <c r="A165" s="25"/>
      <c r="B165" s="53" t="s">
        <v>178</v>
      </c>
      <c r="C165" s="173"/>
      <c r="D165" s="23">
        <v>329</v>
      </c>
      <c r="E165" s="24">
        <f>D165/100*82</f>
        <v>269.78000000000003</v>
      </c>
      <c r="F165" s="24">
        <f>D165/100*76</f>
        <v>250.04</v>
      </c>
      <c r="G165" s="24">
        <v>245</v>
      </c>
    </row>
    <row r="166" spans="1:7" ht="43.5" customHeight="1">
      <c r="A166" s="22"/>
      <c r="B166" s="88" t="s">
        <v>184</v>
      </c>
      <c r="C166" s="174"/>
      <c r="D166" s="145">
        <v>119</v>
      </c>
      <c r="E166" s="175"/>
      <c r="F166" s="175"/>
      <c r="G166" s="175"/>
    </row>
    <row r="167" spans="1:7" ht="25.5">
      <c r="A167" s="105" t="s">
        <v>185</v>
      </c>
      <c r="B167" s="106" t="s">
        <v>186</v>
      </c>
      <c r="C167" s="106"/>
      <c r="D167" s="107"/>
      <c r="E167" s="75">
        <v>0.18</v>
      </c>
      <c r="F167" s="75">
        <v>0.24</v>
      </c>
      <c r="G167" s="76"/>
    </row>
    <row r="168" spans="1:7" ht="12.75">
      <c r="A168" s="113" t="s">
        <v>187</v>
      </c>
      <c r="B168" s="79"/>
      <c r="C168" s="56" t="s">
        <v>138</v>
      </c>
      <c r="D168" s="23">
        <v>23</v>
      </c>
      <c r="E168" s="24">
        <f>D168/100*82</f>
        <v>18.86</v>
      </c>
      <c r="F168" s="24">
        <f>D168/100*76</f>
        <v>17.48</v>
      </c>
      <c r="G168" s="24">
        <v>16</v>
      </c>
    </row>
    <row r="169" spans="1:7" ht="12.75">
      <c r="A169" s="113" t="s">
        <v>188</v>
      </c>
      <c r="B169" s="79"/>
      <c r="C169" s="56" t="s">
        <v>140</v>
      </c>
      <c r="D169" s="23">
        <v>26</v>
      </c>
      <c r="E169" s="24">
        <f>D169/100*82</f>
        <v>21.32</v>
      </c>
      <c r="F169" s="24">
        <f>D169/100*76</f>
        <v>19.76</v>
      </c>
      <c r="G169" s="24">
        <v>18</v>
      </c>
    </row>
    <row r="170" spans="1:7" ht="12.75">
      <c r="A170" s="113" t="s">
        <v>189</v>
      </c>
      <c r="B170" s="79"/>
      <c r="C170" s="56" t="s">
        <v>142</v>
      </c>
      <c r="D170" s="23">
        <v>29</v>
      </c>
      <c r="E170" s="24">
        <f>D170/100*82</f>
        <v>23.779999999999998</v>
      </c>
      <c r="F170" s="24">
        <f>D170/100*76</f>
        <v>22.04</v>
      </c>
      <c r="G170" s="24">
        <v>20</v>
      </c>
    </row>
    <row r="171" spans="1:7" ht="12.75">
      <c r="A171" s="113" t="s">
        <v>190</v>
      </c>
      <c r="B171" s="79"/>
      <c r="C171" s="56" t="s">
        <v>144</v>
      </c>
      <c r="D171" s="23">
        <v>32</v>
      </c>
      <c r="E171" s="24">
        <f>D171/100*82</f>
        <v>26.240000000000002</v>
      </c>
      <c r="F171" s="24">
        <f>D171/100*76</f>
        <v>24.32</v>
      </c>
      <c r="G171" s="24">
        <v>22</v>
      </c>
    </row>
    <row r="172" spans="1:7" ht="12.75">
      <c r="A172" s="141" t="s">
        <v>191</v>
      </c>
      <c r="B172" s="142"/>
      <c r="C172" s="78" t="s">
        <v>138</v>
      </c>
      <c r="D172" s="143">
        <v>10.67</v>
      </c>
      <c r="E172" s="144"/>
      <c r="F172" s="144"/>
      <c r="G172" s="145"/>
    </row>
    <row r="173" spans="1:7" ht="12.75">
      <c r="A173" s="141" t="s">
        <v>192</v>
      </c>
      <c r="B173" s="142"/>
      <c r="C173" s="78" t="s">
        <v>140</v>
      </c>
      <c r="D173" s="143">
        <v>12.22</v>
      </c>
      <c r="E173" s="144"/>
      <c r="F173" s="144"/>
      <c r="G173" s="145"/>
    </row>
    <row r="174" spans="1:7" ht="12.75">
      <c r="A174" s="141" t="s">
        <v>193</v>
      </c>
      <c r="B174" s="142"/>
      <c r="C174" s="78" t="s">
        <v>142</v>
      </c>
      <c r="D174" s="143">
        <v>12.71</v>
      </c>
      <c r="E174" s="144"/>
      <c r="F174" s="144"/>
      <c r="G174" s="145"/>
    </row>
    <row r="175" spans="1:7" ht="12.75">
      <c r="A175" s="141" t="s">
        <v>194</v>
      </c>
      <c r="B175" s="142"/>
      <c r="C175" s="78" t="s">
        <v>144</v>
      </c>
      <c r="D175" s="143">
        <v>14.94</v>
      </c>
      <c r="E175" s="144"/>
      <c r="F175" s="144"/>
      <c r="G175" s="145"/>
    </row>
    <row r="176" spans="1:7" ht="25.5">
      <c r="A176" s="105" t="s">
        <v>195</v>
      </c>
      <c r="B176" s="106" t="s">
        <v>196</v>
      </c>
      <c r="C176" s="106"/>
      <c r="D176" s="107"/>
      <c r="E176" s="75">
        <v>0.18</v>
      </c>
      <c r="F176" s="75">
        <v>0.24</v>
      </c>
      <c r="G176" s="76"/>
    </row>
    <row r="177" spans="1:7" ht="12.75">
      <c r="A177" s="162" t="s">
        <v>197</v>
      </c>
      <c r="B177" s="163"/>
      <c r="C177" s="56" t="s">
        <v>153</v>
      </c>
      <c r="D177" s="23">
        <v>49</v>
      </c>
      <c r="E177" s="24">
        <f>D177/100*82</f>
        <v>40.18</v>
      </c>
      <c r="F177" s="24">
        <f>D177/100*76</f>
        <v>37.24</v>
      </c>
      <c r="G177" s="24">
        <v>34</v>
      </c>
    </row>
    <row r="178" spans="1:7" ht="51.75" customHeight="1">
      <c r="A178" s="25"/>
      <c r="B178" s="26" t="s">
        <v>198</v>
      </c>
      <c r="C178" s="56" t="s">
        <v>176</v>
      </c>
      <c r="D178" s="169">
        <v>22.85</v>
      </c>
      <c r="E178" s="170"/>
      <c r="F178" s="170"/>
      <c r="G178" s="171"/>
    </row>
    <row r="179" spans="1:7" ht="71.25" customHeight="1">
      <c r="A179" s="37" t="s">
        <v>199</v>
      </c>
      <c r="B179" s="38" t="s">
        <v>200</v>
      </c>
      <c r="C179" s="38"/>
      <c r="D179" s="39"/>
      <c r="E179" s="91"/>
      <c r="F179" s="91"/>
      <c r="G179" s="40"/>
    </row>
    <row r="180" spans="1:7" ht="38.25" customHeight="1">
      <c r="A180" s="37" t="s">
        <v>201</v>
      </c>
      <c r="B180" s="38" t="s">
        <v>202</v>
      </c>
      <c r="C180" s="38"/>
      <c r="D180" s="39"/>
      <c r="E180" s="18">
        <v>0.12</v>
      </c>
      <c r="F180" s="18">
        <v>0.15</v>
      </c>
      <c r="G180" s="114"/>
    </row>
    <row r="181" spans="1:7" ht="12.75">
      <c r="A181" s="162" t="s">
        <v>203</v>
      </c>
      <c r="B181" s="163"/>
      <c r="C181" s="82" t="s">
        <v>30</v>
      </c>
      <c r="D181" s="115">
        <v>225</v>
      </c>
      <c r="E181" s="116">
        <f aca="true" t="shared" si="9" ref="E181:E186">D181/100*88</f>
        <v>198</v>
      </c>
      <c r="F181" s="116">
        <f aca="true" t="shared" si="10" ref="F181:F186">D181/100*85</f>
        <v>191.25</v>
      </c>
      <c r="G181" s="116">
        <v>185</v>
      </c>
    </row>
    <row r="182" spans="1:7" ht="12.75">
      <c r="A182" s="162" t="s">
        <v>204</v>
      </c>
      <c r="B182" s="163"/>
      <c r="C182" s="82"/>
      <c r="D182" s="23">
        <v>452</v>
      </c>
      <c r="E182" s="24">
        <f t="shared" si="9"/>
        <v>397.76</v>
      </c>
      <c r="F182" s="24">
        <f t="shared" si="10"/>
        <v>384.2</v>
      </c>
      <c r="G182" s="24">
        <v>369</v>
      </c>
    </row>
    <row r="183" spans="1:7" ht="12.75">
      <c r="A183" s="162" t="s">
        <v>205</v>
      </c>
      <c r="B183" s="163"/>
      <c r="C183" s="82" t="s">
        <v>33</v>
      </c>
      <c r="D183" s="115">
        <v>250</v>
      </c>
      <c r="E183" s="116">
        <f t="shared" si="9"/>
        <v>220</v>
      </c>
      <c r="F183" s="116">
        <f t="shared" si="10"/>
        <v>212.5</v>
      </c>
      <c r="G183" s="116">
        <v>205</v>
      </c>
    </row>
    <row r="184" spans="1:7" ht="12.75">
      <c r="A184" s="162" t="s">
        <v>204</v>
      </c>
      <c r="B184" s="163"/>
      <c r="C184" s="82"/>
      <c r="D184" s="23">
        <v>452</v>
      </c>
      <c r="E184" s="24">
        <f t="shared" si="9"/>
        <v>397.76</v>
      </c>
      <c r="F184" s="24">
        <f t="shared" si="10"/>
        <v>384.2</v>
      </c>
      <c r="G184" s="24">
        <v>369</v>
      </c>
    </row>
    <row r="185" spans="1:7" ht="12.75">
      <c r="A185" s="22"/>
      <c r="B185" s="117" t="s">
        <v>206</v>
      </c>
      <c r="C185" s="167" t="s">
        <v>207</v>
      </c>
      <c r="D185" s="23">
        <v>499</v>
      </c>
      <c r="E185" s="24">
        <f t="shared" si="9"/>
        <v>439.12</v>
      </c>
      <c r="F185" s="24">
        <f t="shared" si="10"/>
        <v>424.15000000000003</v>
      </c>
      <c r="G185" s="24">
        <v>409</v>
      </c>
    </row>
    <row r="186" spans="1:7" ht="41.25" customHeight="1">
      <c r="A186" s="22"/>
      <c r="B186" s="117" t="s">
        <v>208</v>
      </c>
      <c r="C186" s="168"/>
      <c r="D186" s="23">
        <v>525</v>
      </c>
      <c r="E186" s="24">
        <f t="shared" si="9"/>
        <v>462</v>
      </c>
      <c r="F186" s="24">
        <f t="shared" si="10"/>
        <v>446.25</v>
      </c>
      <c r="G186" s="24">
        <v>429</v>
      </c>
    </row>
    <row r="187" spans="1:7" ht="60.75" customHeight="1">
      <c r="A187" s="37" t="s">
        <v>209</v>
      </c>
      <c r="B187" s="38" t="s">
        <v>210</v>
      </c>
      <c r="C187" s="38"/>
      <c r="D187" s="39"/>
      <c r="E187" s="18"/>
      <c r="F187" s="18"/>
      <c r="G187" s="40"/>
    </row>
    <row r="188" spans="1:7" ht="12.75">
      <c r="A188" s="162" t="s">
        <v>205</v>
      </c>
      <c r="B188" s="163"/>
      <c r="C188" s="82" t="s">
        <v>30</v>
      </c>
      <c r="D188" s="23">
        <v>325</v>
      </c>
      <c r="E188" s="24">
        <f>D188/100*88</f>
        <v>286</v>
      </c>
      <c r="F188" s="24">
        <f>D188/100*85</f>
        <v>276.25</v>
      </c>
      <c r="G188" s="24">
        <v>265</v>
      </c>
    </row>
    <row r="189" spans="1:7" ht="12.75">
      <c r="A189" s="162" t="s">
        <v>204</v>
      </c>
      <c r="B189" s="163"/>
      <c r="C189" s="82"/>
      <c r="D189" s="23">
        <v>452</v>
      </c>
      <c r="E189" s="24">
        <f>D189/100*88</f>
        <v>397.76</v>
      </c>
      <c r="F189" s="24">
        <f>D189/100*85</f>
        <v>384.2</v>
      </c>
      <c r="G189" s="24">
        <v>369</v>
      </c>
    </row>
    <row r="190" spans="1:7" ht="48.75" customHeight="1">
      <c r="A190" s="37" t="s">
        <v>211</v>
      </c>
      <c r="B190" s="38" t="s">
        <v>212</v>
      </c>
      <c r="C190" s="38"/>
      <c r="D190" s="39"/>
      <c r="E190" s="18"/>
      <c r="F190" s="18"/>
      <c r="G190" s="40"/>
    </row>
    <row r="191" spans="1:7" ht="12.75">
      <c r="A191" s="37"/>
      <c r="B191" s="118" t="s">
        <v>213</v>
      </c>
      <c r="C191" s="80" t="s">
        <v>30</v>
      </c>
      <c r="D191" s="119">
        <v>399</v>
      </c>
      <c r="E191" s="24">
        <f>D191/100*88</f>
        <v>351.12</v>
      </c>
      <c r="F191" s="24">
        <f>D191/100*85</f>
        <v>339.15000000000003</v>
      </c>
      <c r="G191" s="120">
        <v>320</v>
      </c>
    </row>
    <row r="192" spans="1:7" ht="12.75">
      <c r="A192" s="162" t="s">
        <v>214</v>
      </c>
      <c r="B192" s="163"/>
      <c r="C192" s="165"/>
      <c r="D192" s="23">
        <v>479</v>
      </c>
      <c r="E192" s="24">
        <f>D192/100*88</f>
        <v>421.52</v>
      </c>
      <c r="F192" s="24">
        <f>D192/100*85</f>
        <v>407.15</v>
      </c>
      <c r="G192" s="24">
        <v>384</v>
      </c>
    </row>
    <row r="193" spans="1:7" ht="12.75">
      <c r="A193" s="162" t="s">
        <v>204</v>
      </c>
      <c r="B193" s="163"/>
      <c r="C193" s="166"/>
      <c r="D193" s="23">
        <v>695</v>
      </c>
      <c r="E193" s="24">
        <f>D193/100*88</f>
        <v>611.6</v>
      </c>
      <c r="F193" s="24">
        <f>D193/100*85</f>
        <v>590.75</v>
      </c>
      <c r="G193" s="24">
        <v>552</v>
      </c>
    </row>
    <row r="194" spans="1:7" ht="12.75">
      <c r="A194" s="37" t="s">
        <v>215</v>
      </c>
      <c r="B194" s="38" t="s">
        <v>216</v>
      </c>
      <c r="C194" s="38"/>
      <c r="D194" s="39"/>
      <c r="E194" s="18"/>
      <c r="F194" s="18"/>
      <c r="G194" s="40"/>
    </row>
    <row r="195" spans="1:7" ht="12.75">
      <c r="A195" s="162" t="s">
        <v>217</v>
      </c>
      <c r="B195" s="163"/>
      <c r="C195" s="164" t="s">
        <v>33</v>
      </c>
      <c r="D195" s="23">
        <v>592</v>
      </c>
      <c r="E195" s="24">
        <f>D195/100*88</f>
        <v>520.96</v>
      </c>
      <c r="F195" s="24">
        <f>D195/100*85</f>
        <v>503.2</v>
      </c>
      <c r="G195" s="24">
        <v>472</v>
      </c>
    </row>
    <row r="196" spans="1:7" ht="12.75">
      <c r="A196" s="162" t="s">
        <v>218</v>
      </c>
      <c r="B196" s="163"/>
      <c r="C196" s="164"/>
      <c r="D196" s="23">
        <v>770</v>
      </c>
      <c r="E196" s="24">
        <f>D196/100*88</f>
        <v>677.6</v>
      </c>
      <c r="F196" s="24">
        <f>D196/100*85</f>
        <v>654.5</v>
      </c>
      <c r="G196" s="24">
        <v>610</v>
      </c>
    </row>
    <row r="197" spans="1:7" ht="57.75" customHeight="1">
      <c r="A197" s="37" t="s">
        <v>219</v>
      </c>
      <c r="B197" s="38" t="s">
        <v>220</v>
      </c>
      <c r="C197" s="38"/>
      <c r="D197" s="39"/>
      <c r="E197" s="49">
        <v>0.18</v>
      </c>
      <c r="F197" s="49">
        <v>0.24</v>
      </c>
      <c r="G197" s="40"/>
    </row>
    <row r="198" spans="1:7" ht="12.75">
      <c r="A198" s="162" t="s">
        <v>221</v>
      </c>
      <c r="B198" s="163"/>
      <c r="C198" s="24" t="s">
        <v>222</v>
      </c>
      <c r="D198" s="23">
        <v>119</v>
      </c>
      <c r="E198" s="24">
        <f>D198/100*82</f>
        <v>97.58</v>
      </c>
      <c r="F198" s="24">
        <f>D198/100*76</f>
        <v>90.44</v>
      </c>
      <c r="G198" s="24">
        <v>83</v>
      </c>
    </row>
    <row r="199" spans="1:7" ht="12.75">
      <c r="A199" s="22"/>
      <c r="B199" s="22"/>
      <c r="C199" s="24"/>
      <c r="D199" s="23"/>
      <c r="E199" s="67"/>
      <c r="F199" s="68"/>
      <c r="G199" s="23"/>
    </row>
    <row r="200" spans="1:7" ht="34.5" customHeight="1" thickBot="1">
      <c r="A200" s="22"/>
      <c r="B200" s="121" t="s">
        <v>223</v>
      </c>
      <c r="C200" s="122"/>
      <c r="D200" s="123"/>
      <c r="E200" s="124"/>
      <c r="F200" s="125"/>
      <c r="G200" s="123"/>
    </row>
    <row r="201" spans="1:7" ht="12.75">
      <c r="A201" s="151" t="s">
        <v>224</v>
      </c>
      <c r="B201" s="154" t="s">
        <v>1</v>
      </c>
      <c r="C201" s="157" t="s">
        <v>2</v>
      </c>
      <c r="D201" s="159" t="s">
        <v>3</v>
      </c>
      <c r="E201" s="85" t="s">
        <v>4</v>
      </c>
      <c r="F201" s="86"/>
      <c r="G201" s="87"/>
    </row>
    <row r="202" spans="1:7" ht="12.75">
      <c r="A202" s="152"/>
      <c r="B202" s="155"/>
      <c r="C202" s="64"/>
      <c r="D202" s="160"/>
      <c r="E202" s="64"/>
      <c r="F202" s="64"/>
      <c r="G202" s="48"/>
    </row>
    <row r="203" spans="1:7" ht="15.75" customHeight="1" thickBot="1">
      <c r="A203" s="153"/>
      <c r="B203" s="156"/>
      <c r="C203" s="158"/>
      <c r="D203" s="161"/>
      <c r="E203" s="129"/>
      <c r="F203" s="129" t="s">
        <v>5</v>
      </c>
      <c r="G203" s="130" t="s">
        <v>6</v>
      </c>
    </row>
    <row r="204" spans="1:7" ht="44.25" customHeight="1">
      <c r="A204" s="37" t="s">
        <v>225</v>
      </c>
      <c r="B204" s="131" t="s">
        <v>226</v>
      </c>
      <c r="C204" s="132"/>
      <c r="D204" s="133"/>
      <c r="E204" s="134"/>
      <c r="F204" s="134"/>
      <c r="G204" s="135"/>
    </row>
    <row r="205" spans="1:7" ht="57.75" customHeight="1">
      <c r="A205" s="37" t="s">
        <v>227</v>
      </c>
      <c r="B205" s="38" t="s">
        <v>228</v>
      </c>
      <c r="C205" s="38"/>
      <c r="D205" s="136"/>
      <c r="E205" s="18">
        <v>0.12</v>
      </c>
      <c r="F205" s="18">
        <v>0.15</v>
      </c>
      <c r="G205" s="137"/>
    </row>
    <row r="206" spans="1:7" ht="12.75">
      <c r="A206" s="113" t="s">
        <v>229</v>
      </c>
      <c r="B206" s="79"/>
      <c r="C206" s="80" t="s">
        <v>230</v>
      </c>
      <c r="D206" s="23">
        <v>405</v>
      </c>
      <c r="E206" s="24">
        <f aca="true" t="shared" si="11" ref="E206:E217">D206/100*88</f>
        <v>356.4</v>
      </c>
      <c r="F206" s="24">
        <f aca="true" t="shared" si="12" ref="F206:F214">D206/100*85</f>
        <v>344.25</v>
      </c>
      <c r="G206" s="24">
        <v>302</v>
      </c>
    </row>
    <row r="207" spans="1:7" ht="12.75">
      <c r="A207" s="50"/>
      <c r="B207" s="77" t="s">
        <v>231</v>
      </c>
      <c r="C207" s="81"/>
      <c r="D207" s="143">
        <v>259.72</v>
      </c>
      <c r="E207" s="144"/>
      <c r="F207" s="144"/>
      <c r="G207" s="145"/>
    </row>
    <row r="208" spans="1:7" ht="12.75">
      <c r="A208" s="113" t="s">
        <v>232</v>
      </c>
      <c r="B208" s="79"/>
      <c r="C208" s="80" t="s">
        <v>233</v>
      </c>
      <c r="D208" s="23">
        <v>445</v>
      </c>
      <c r="E208" s="24">
        <f t="shared" si="11"/>
        <v>391.6</v>
      </c>
      <c r="F208" s="24">
        <f t="shared" si="12"/>
        <v>378.25</v>
      </c>
      <c r="G208" s="24">
        <v>330</v>
      </c>
    </row>
    <row r="209" spans="1:7" ht="12.75">
      <c r="A209" s="50"/>
      <c r="B209" s="77" t="s">
        <v>234</v>
      </c>
      <c r="C209" s="81"/>
      <c r="D209" s="143">
        <v>283.8</v>
      </c>
      <c r="E209" s="144"/>
      <c r="F209" s="144"/>
      <c r="G209" s="145"/>
    </row>
    <row r="210" spans="1:7" ht="12.75">
      <c r="A210" s="113" t="s">
        <v>235</v>
      </c>
      <c r="B210" s="79"/>
      <c r="C210" s="82" t="s">
        <v>33</v>
      </c>
      <c r="D210" s="23">
        <v>465</v>
      </c>
      <c r="E210" s="24">
        <f t="shared" si="11"/>
        <v>409.20000000000005</v>
      </c>
      <c r="F210" s="24">
        <f t="shared" si="12"/>
        <v>395.25000000000006</v>
      </c>
      <c r="G210" s="24">
        <v>344</v>
      </c>
    </row>
    <row r="211" spans="1:7" ht="12.75">
      <c r="A211" s="113" t="s">
        <v>236</v>
      </c>
      <c r="B211" s="79"/>
      <c r="C211" s="83"/>
      <c r="D211" s="23">
        <v>495</v>
      </c>
      <c r="E211" s="24">
        <f t="shared" si="11"/>
        <v>435.6</v>
      </c>
      <c r="F211" s="24">
        <f t="shared" si="12"/>
        <v>420.75</v>
      </c>
      <c r="G211" s="24">
        <v>367</v>
      </c>
    </row>
    <row r="212" spans="1:7" ht="12.75">
      <c r="A212" s="50"/>
      <c r="B212" s="77" t="s">
        <v>237</v>
      </c>
      <c r="C212" s="83"/>
      <c r="D212" s="143">
        <v>340.56</v>
      </c>
      <c r="E212" s="144"/>
      <c r="F212" s="144"/>
      <c r="G212" s="145"/>
    </row>
    <row r="213" spans="1:7" ht="12.75">
      <c r="A213" s="113" t="s">
        <v>238</v>
      </c>
      <c r="B213" s="79"/>
      <c r="C213" s="83"/>
      <c r="D213" s="23">
        <v>535</v>
      </c>
      <c r="E213" s="24">
        <f t="shared" si="11"/>
        <v>470.79999999999995</v>
      </c>
      <c r="F213" s="24">
        <f t="shared" si="12"/>
        <v>454.74999999999994</v>
      </c>
      <c r="G213" s="24">
        <v>396</v>
      </c>
    </row>
    <row r="214" spans="1:7" ht="33.75" customHeight="1">
      <c r="A214" s="29"/>
      <c r="B214" s="29" t="s">
        <v>239</v>
      </c>
      <c r="C214" s="83"/>
      <c r="D214" s="23">
        <v>560</v>
      </c>
      <c r="E214" s="24">
        <f t="shared" si="11"/>
        <v>492.79999999999995</v>
      </c>
      <c r="F214" s="24">
        <f t="shared" si="12"/>
        <v>475.99999999999994</v>
      </c>
      <c r="G214" s="24">
        <v>415</v>
      </c>
    </row>
    <row r="215" spans="1:7" ht="34.5" customHeight="1">
      <c r="A215" s="29"/>
      <c r="B215" s="60" t="s">
        <v>240</v>
      </c>
      <c r="C215" s="84"/>
      <c r="D215" s="23">
        <v>760</v>
      </c>
      <c r="E215" s="24">
        <f t="shared" si="11"/>
        <v>668.8</v>
      </c>
      <c r="F215" s="24">
        <f>D215/100*85</f>
        <v>646</v>
      </c>
      <c r="G215" s="24">
        <v>562</v>
      </c>
    </row>
    <row r="216" spans="1:7" ht="12.75">
      <c r="A216" s="29"/>
      <c r="B216" s="60" t="s">
        <v>241</v>
      </c>
      <c r="C216" s="138" t="s">
        <v>22</v>
      </c>
      <c r="D216" s="23">
        <v>685</v>
      </c>
      <c r="E216" s="24">
        <f t="shared" si="11"/>
        <v>602.8</v>
      </c>
      <c r="F216" s="24">
        <f>D216/100*85</f>
        <v>582.25</v>
      </c>
      <c r="G216" s="24">
        <v>489</v>
      </c>
    </row>
    <row r="217" spans="1:7" ht="40.5" customHeight="1">
      <c r="A217" s="29"/>
      <c r="B217" s="60" t="s">
        <v>242</v>
      </c>
      <c r="C217" s="138" t="s">
        <v>22</v>
      </c>
      <c r="D217" s="23">
        <v>820</v>
      </c>
      <c r="E217" s="24">
        <f t="shared" si="11"/>
        <v>721.5999999999999</v>
      </c>
      <c r="F217" s="24">
        <f>D217/100*85</f>
        <v>696.9999999999999</v>
      </c>
      <c r="G217" s="24">
        <v>585</v>
      </c>
    </row>
    <row r="218" spans="1:7" ht="37.5" customHeight="1">
      <c r="A218" s="37" t="s">
        <v>243</v>
      </c>
      <c r="B218" s="38" t="s">
        <v>244</v>
      </c>
      <c r="C218" s="38"/>
      <c r="D218" s="39"/>
      <c r="E218" s="49">
        <v>0.18</v>
      </c>
      <c r="F218" s="49">
        <v>0.24</v>
      </c>
      <c r="G218" s="40"/>
    </row>
    <row r="219" spans="1:7" ht="12.75">
      <c r="A219" s="113" t="s">
        <v>245</v>
      </c>
      <c r="B219" s="79"/>
      <c r="C219" s="56" t="s">
        <v>93</v>
      </c>
      <c r="D219" s="23">
        <v>25</v>
      </c>
      <c r="E219" s="24">
        <f aca="true" t="shared" si="13" ref="E219:E234">D219/100*82</f>
        <v>20.5</v>
      </c>
      <c r="F219" s="24">
        <f aca="true" t="shared" si="14" ref="F219:F233">D219/100*76</f>
        <v>19</v>
      </c>
      <c r="G219" s="24">
        <v>17</v>
      </c>
    </row>
    <row r="220" spans="1:7" ht="12.75">
      <c r="A220" s="113" t="s">
        <v>246</v>
      </c>
      <c r="B220" s="79"/>
      <c r="C220" s="56" t="s">
        <v>166</v>
      </c>
      <c r="D220" s="23">
        <v>45</v>
      </c>
      <c r="E220" s="24">
        <f t="shared" si="13"/>
        <v>36.9</v>
      </c>
      <c r="F220" s="24">
        <f t="shared" si="14"/>
        <v>34.2</v>
      </c>
      <c r="G220" s="24">
        <v>31</v>
      </c>
    </row>
    <row r="221" spans="1:7" ht="12.75">
      <c r="A221" s="113" t="s">
        <v>247</v>
      </c>
      <c r="B221" s="79"/>
      <c r="C221" s="56" t="s">
        <v>248</v>
      </c>
      <c r="D221" s="23">
        <v>45</v>
      </c>
      <c r="E221" s="24">
        <f t="shared" si="13"/>
        <v>36.9</v>
      </c>
      <c r="F221" s="24">
        <f t="shared" si="14"/>
        <v>34.2</v>
      </c>
      <c r="G221" s="24">
        <v>31</v>
      </c>
    </row>
    <row r="222" spans="1:7" ht="12.75">
      <c r="A222" s="113" t="s">
        <v>249</v>
      </c>
      <c r="B222" s="79"/>
      <c r="C222" s="56" t="s">
        <v>222</v>
      </c>
      <c r="D222" s="23">
        <v>84</v>
      </c>
      <c r="E222" s="24">
        <f t="shared" si="13"/>
        <v>68.88</v>
      </c>
      <c r="F222" s="24">
        <f t="shared" si="14"/>
        <v>63.839999999999996</v>
      </c>
      <c r="G222" s="24">
        <v>58</v>
      </c>
    </row>
    <row r="223" spans="1:7" ht="12.75">
      <c r="A223" s="113" t="s">
        <v>250</v>
      </c>
      <c r="B223" s="79"/>
      <c r="C223" s="56" t="s">
        <v>251</v>
      </c>
      <c r="D223" s="23">
        <v>45</v>
      </c>
      <c r="E223" s="24">
        <f t="shared" si="13"/>
        <v>36.9</v>
      </c>
      <c r="F223" s="24">
        <f t="shared" si="14"/>
        <v>34.2</v>
      </c>
      <c r="G223" s="24">
        <v>31</v>
      </c>
    </row>
    <row r="224" spans="1:7" ht="12.75">
      <c r="A224" s="113" t="s">
        <v>252</v>
      </c>
      <c r="B224" s="79"/>
      <c r="C224" s="56" t="s">
        <v>253</v>
      </c>
      <c r="D224" s="23">
        <v>25</v>
      </c>
      <c r="E224" s="24">
        <f t="shared" si="13"/>
        <v>20.5</v>
      </c>
      <c r="F224" s="24">
        <f t="shared" si="14"/>
        <v>19</v>
      </c>
      <c r="G224" s="24">
        <v>17</v>
      </c>
    </row>
    <row r="225" spans="1:7" ht="12.75">
      <c r="A225" s="127" t="s">
        <v>254</v>
      </c>
      <c r="B225" s="128"/>
      <c r="C225" s="56" t="s">
        <v>93</v>
      </c>
      <c r="D225" s="23">
        <v>25</v>
      </c>
      <c r="E225" s="24">
        <f t="shared" si="13"/>
        <v>20.5</v>
      </c>
      <c r="F225" s="24">
        <f t="shared" si="14"/>
        <v>19</v>
      </c>
      <c r="G225" s="24">
        <v>17</v>
      </c>
    </row>
    <row r="226" spans="1:7" ht="12.75">
      <c r="A226" s="111"/>
      <c r="B226" s="112"/>
      <c r="C226" s="56" t="s">
        <v>166</v>
      </c>
      <c r="D226" s="23">
        <v>45</v>
      </c>
      <c r="E226" s="24">
        <f t="shared" si="13"/>
        <v>36.9</v>
      </c>
      <c r="F226" s="24">
        <f t="shared" si="14"/>
        <v>34.2</v>
      </c>
      <c r="G226" s="24">
        <v>31</v>
      </c>
    </row>
    <row r="227" spans="1:7" ht="12.75">
      <c r="A227" s="127" t="s">
        <v>255</v>
      </c>
      <c r="B227" s="128"/>
      <c r="C227" s="56" t="s">
        <v>93</v>
      </c>
      <c r="D227" s="23">
        <v>50</v>
      </c>
      <c r="E227" s="24">
        <f t="shared" si="13"/>
        <v>41</v>
      </c>
      <c r="F227" s="24">
        <f>D227/100*76</f>
        <v>38</v>
      </c>
      <c r="G227" s="24">
        <v>34</v>
      </c>
    </row>
    <row r="228" spans="1:7" ht="12.75">
      <c r="A228" s="111"/>
      <c r="B228" s="112"/>
      <c r="C228" s="56" t="s">
        <v>166</v>
      </c>
      <c r="D228" s="23">
        <v>85</v>
      </c>
      <c r="E228" s="24">
        <f t="shared" si="13"/>
        <v>69.7</v>
      </c>
      <c r="F228" s="24">
        <f>D228/100*76</f>
        <v>64.6</v>
      </c>
      <c r="G228" s="24">
        <v>58</v>
      </c>
    </row>
    <row r="229" spans="1:7" ht="12.75">
      <c r="A229" s="146" t="s">
        <v>256</v>
      </c>
      <c r="B229" s="147"/>
      <c r="C229" s="56" t="s">
        <v>93</v>
      </c>
      <c r="D229" s="23">
        <v>25</v>
      </c>
      <c r="E229" s="24">
        <f t="shared" si="13"/>
        <v>20.5</v>
      </c>
      <c r="F229" s="24">
        <f t="shared" si="14"/>
        <v>19</v>
      </c>
      <c r="G229" s="24">
        <v>17</v>
      </c>
    </row>
    <row r="230" spans="1:7" ht="12.75">
      <c r="A230" s="148"/>
      <c r="B230" s="149"/>
      <c r="C230" s="56" t="s">
        <v>257</v>
      </c>
      <c r="D230" s="23">
        <v>52</v>
      </c>
      <c r="E230" s="24">
        <f t="shared" si="13"/>
        <v>42.64</v>
      </c>
      <c r="F230" s="24">
        <f t="shared" si="14"/>
        <v>39.52</v>
      </c>
      <c r="G230" s="24">
        <v>36</v>
      </c>
    </row>
    <row r="231" spans="1:7" ht="12.75">
      <c r="A231" s="150"/>
      <c r="B231" s="126"/>
      <c r="C231" s="56" t="s">
        <v>258</v>
      </c>
      <c r="D231" s="23">
        <v>390</v>
      </c>
      <c r="E231" s="24">
        <f t="shared" si="13"/>
        <v>319.8</v>
      </c>
      <c r="F231" s="24">
        <f t="shared" si="14"/>
        <v>296.4</v>
      </c>
      <c r="G231" s="24">
        <v>270</v>
      </c>
    </row>
    <row r="232" spans="1:7" ht="12.75">
      <c r="A232" s="127" t="s">
        <v>259</v>
      </c>
      <c r="B232" s="128"/>
      <c r="C232" s="56" t="s">
        <v>93</v>
      </c>
      <c r="D232" s="23">
        <v>25</v>
      </c>
      <c r="E232" s="24">
        <f t="shared" si="13"/>
        <v>20.5</v>
      </c>
      <c r="F232" s="24">
        <f t="shared" si="14"/>
        <v>19</v>
      </c>
      <c r="G232" s="24">
        <v>17</v>
      </c>
    </row>
    <row r="233" spans="1:7" ht="12.75">
      <c r="A233" s="109"/>
      <c r="B233" s="110"/>
      <c r="C233" s="56" t="s">
        <v>260</v>
      </c>
      <c r="D233" s="23">
        <v>80</v>
      </c>
      <c r="E233" s="24">
        <f t="shared" si="13"/>
        <v>65.60000000000001</v>
      </c>
      <c r="F233" s="24">
        <f t="shared" si="14"/>
        <v>60.800000000000004</v>
      </c>
      <c r="G233" s="24">
        <v>55</v>
      </c>
    </row>
    <row r="234" spans="1:7" ht="12.75">
      <c r="A234" s="111"/>
      <c r="B234" s="112"/>
      <c r="C234" s="56" t="s">
        <v>261</v>
      </c>
      <c r="D234" s="23">
        <v>175</v>
      </c>
      <c r="E234" s="24">
        <f t="shared" si="13"/>
        <v>143.5</v>
      </c>
      <c r="F234" s="24">
        <f>D234/100*76</f>
        <v>133</v>
      </c>
      <c r="G234" s="24">
        <v>120</v>
      </c>
    </row>
    <row r="235" spans="1:7" ht="12.75">
      <c r="A235" s="141" t="s">
        <v>262</v>
      </c>
      <c r="B235" s="142"/>
      <c r="C235" s="78" t="s">
        <v>93</v>
      </c>
      <c r="D235" s="143">
        <v>11.93</v>
      </c>
      <c r="E235" s="144"/>
      <c r="F235" s="144"/>
      <c r="G235" s="145"/>
    </row>
    <row r="236" spans="1:7" ht="12.75">
      <c r="A236" s="141" t="s">
        <v>263</v>
      </c>
      <c r="B236" s="142"/>
      <c r="C236" s="78" t="s">
        <v>166</v>
      </c>
      <c r="D236" s="143">
        <v>21.76</v>
      </c>
      <c r="E236" s="144"/>
      <c r="F236" s="144"/>
      <c r="G236" s="145"/>
    </row>
    <row r="237" spans="1:7" ht="18">
      <c r="A237" s="1"/>
      <c r="B237" s="2"/>
      <c r="C237" s="3"/>
      <c r="D237" s="139"/>
      <c r="E237" s="140"/>
      <c r="F237" s="140"/>
      <c r="G237" s="139"/>
    </row>
    <row r="238" spans="1:7" ht="18">
      <c r="A238" s="1"/>
      <c r="B238" s="2"/>
      <c r="C238" s="3"/>
      <c r="D238" s="139"/>
      <c r="E238" s="140"/>
      <c r="F238" s="140"/>
      <c r="G238" s="139"/>
    </row>
    <row r="239" spans="1:7" ht="18">
      <c r="A239" s="1"/>
      <c r="B239" s="2"/>
      <c r="C239" s="3"/>
      <c r="D239" s="139"/>
      <c r="E239" s="140"/>
      <c r="F239" s="140"/>
      <c r="G239" s="139"/>
    </row>
    <row r="240" spans="1:7" ht="18">
      <c r="A240" s="1"/>
      <c r="B240" s="2"/>
      <c r="C240" s="3"/>
      <c r="D240" s="139"/>
      <c r="E240" s="140"/>
      <c r="F240" s="140"/>
      <c r="G240" s="139"/>
    </row>
  </sheetData>
  <mergeCells count="231">
    <mergeCell ref="D1:G1"/>
    <mergeCell ref="D2:G2"/>
    <mergeCell ref="D3:G3"/>
    <mergeCell ref="D5:G5"/>
    <mergeCell ref="B6:B8"/>
    <mergeCell ref="C6:C8"/>
    <mergeCell ref="D6:D7"/>
    <mergeCell ref="E6:G6"/>
    <mergeCell ref="E7:G7"/>
    <mergeCell ref="C11:C19"/>
    <mergeCell ref="D11:G11"/>
    <mergeCell ref="A13:B13"/>
    <mergeCell ref="D14:G14"/>
    <mergeCell ref="D16:G16"/>
    <mergeCell ref="D17:G17"/>
    <mergeCell ref="D18:G18"/>
    <mergeCell ref="C20:C24"/>
    <mergeCell ref="D20:G20"/>
    <mergeCell ref="D21:G21"/>
    <mergeCell ref="D23:G23"/>
    <mergeCell ref="A26:B26"/>
    <mergeCell ref="C26:C29"/>
    <mergeCell ref="D27:G27"/>
    <mergeCell ref="D28:G28"/>
    <mergeCell ref="D29:G29"/>
    <mergeCell ref="A30:B30"/>
    <mergeCell ref="C30:C40"/>
    <mergeCell ref="D32:G32"/>
    <mergeCell ref="D33:G33"/>
    <mergeCell ref="D35:G35"/>
    <mergeCell ref="D36:G36"/>
    <mergeCell ref="D37:G37"/>
    <mergeCell ref="D39:G39"/>
    <mergeCell ref="A42:B42"/>
    <mergeCell ref="A43:B43"/>
    <mergeCell ref="A44:B44"/>
    <mergeCell ref="A45:B45"/>
    <mergeCell ref="A46:B46"/>
    <mergeCell ref="A48:B48"/>
    <mergeCell ref="C48:C49"/>
    <mergeCell ref="A49:B49"/>
    <mergeCell ref="A50:B50"/>
    <mergeCell ref="A51:B51"/>
    <mergeCell ref="A52:B52"/>
    <mergeCell ref="A53:B53"/>
    <mergeCell ref="C54:C56"/>
    <mergeCell ref="C57:C58"/>
    <mergeCell ref="C59:C60"/>
    <mergeCell ref="A61:B61"/>
    <mergeCell ref="D61:G61"/>
    <mergeCell ref="A62:B62"/>
    <mergeCell ref="D62:G62"/>
    <mergeCell ref="A63:B63"/>
    <mergeCell ref="D63:G63"/>
    <mergeCell ref="D64:G64"/>
    <mergeCell ref="A65:B65"/>
    <mergeCell ref="C65:C66"/>
    <mergeCell ref="D65:G65"/>
    <mergeCell ref="A66:B66"/>
    <mergeCell ref="D66:G66"/>
    <mergeCell ref="A67:B67"/>
    <mergeCell ref="D67:G67"/>
    <mergeCell ref="A68:B68"/>
    <mergeCell ref="D68:G68"/>
    <mergeCell ref="A69:B69"/>
    <mergeCell ref="D69:G69"/>
    <mergeCell ref="C70:C71"/>
    <mergeCell ref="D70:G70"/>
    <mergeCell ref="D71:G71"/>
    <mergeCell ref="C72:C73"/>
    <mergeCell ref="D72:G72"/>
    <mergeCell ref="D73:G73"/>
    <mergeCell ref="C74:C75"/>
    <mergeCell ref="D74:G74"/>
    <mergeCell ref="D75:G75"/>
    <mergeCell ref="A77:B77"/>
    <mergeCell ref="C77:C80"/>
    <mergeCell ref="A78:B78"/>
    <mergeCell ref="A79:B79"/>
    <mergeCell ref="A80:B80"/>
    <mergeCell ref="C81:C82"/>
    <mergeCell ref="A83:B83"/>
    <mergeCell ref="C83:C86"/>
    <mergeCell ref="D83:G83"/>
    <mergeCell ref="A84:B84"/>
    <mergeCell ref="D84:G84"/>
    <mergeCell ref="A85:B85"/>
    <mergeCell ref="D85:G85"/>
    <mergeCell ref="A86:B86"/>
    <mergeCell ref="D86:G86"/>
    <mergeCell ref="C87:C88"/>
    <mergeCell ref="D87:G87"/>
    <mergeCell ref="D88:G88"/>
    <mergeCell ref="A90:B90"/>
    <mergeCell ref="C90:C91"/>
    <mergeCell ref="D90:G90"/>
    <mergeCell ref="D91:G91"/>
    <mergeCell ref="A93:B93"/>
    <mergeCell ref="C93:C94"/>
    <mergeCell ref="A94:B94"/>
    <mergeCell ref="C96:C98"/>
    <mergeCell ref="D96:G96"/>
    <mergeCell ref="D97:G97"/>
    <mergeCell ref="A98:B98"/>
    <mergeCell ref="A100:B100"/>
    <mergeCell ref="D101:G101"/>
    <mergeCell ref="A103:B103"/>
    <mergeCell ref="D104:G104"/>
    <mergeCell ref="A107:B107"/>
    <mergeCell ref="C107:C116"/>
    <mergeCell ref="D108:G108"/>
    <mergeCell ref="D109:G109"/>
    <mergeCell ref="D110:G110"/>
    <mergeCell ref="A112:B112"/>
    <mergeCell ref="D113:G113"/>
    <mergeCell ref="A114:B114"/>
    <mergeCell ref="D115:G115"/>
    <mergeCell ref="D116:G116"/>
    <mergeCell ref="A118:B118"/>
    <mergeCell ref="C118:C122"/>
    <mergeCell ref="D119:G119"/>
    <mergeCell ref="D120:G120"/>
    <mergeCell ref="D121:G121"/>
    <mergeCell ref="A122:B122"/>
    <mergeCell ref="A124:B124"/>
    <mergeCell ref="A125:B125"/>
    <mergeCell ref="A126:B126"/>
    <mergeCell ref="C126:C127"/>
    <mergeCell ref="A127:B127"/>
    <mergeCell ref="A128:B128"/>
    <mergeCell ref="C128:C129"/>
    <mergeCell ref="A129:B129"/>
    <mergeCell ref="A130:B130"/>
    <mergeCell ref="C130:C131"/>
    <mergeCell ref="A131:B131"/>
    <mergeCell ref="A132:B132"/>
    <mergeCell ref="D132:G132"/>
    <mergeCell ref="A133:B133"/>
    <mergeCell ref="D133:G133"/>
    <mergeCell ref="A134:B134"/>
    <mergeCell ref="C134:C135"/>
    <mergeCell ref="D134:G134"/>
    <mergeCell ref="A135:B135"/>
    <mergeCell ref="D135:G135"/>
    <mergeCell ref="A136:B136"/>
    <mergeCell ref="C136:C137"/>
    <mergeCell ref="D136:G136"/>
    <mergeCell ref="A137:B137"/>
    <mergeCell ref="D137:G137"/>
    <mergeCell ref="A139:B139"/>
    <mergeCell ref="C139:C144"/>
    <mergeCell ref="A140:B140"/>
    <mergeCell ref="A141:B141"/>
    <mergeCell ref="A142:B142"/>
    <mergeCell ref="A143:B143"/>
    <mergeCell ref="D143:G143"/>
    <mergeCell ref="A144:B144"/>
    <mergeCell ref="D144:G144"/>
    <mergeCell ref="A146:B146"/>
    <mergeCell ref="C147:C148"/>
    <mergeCell ref="D147:G147"/>
    <mergeCell ref="A148:B148"/>
    <mergeCell ref="A150:B151"/>
    <mergeCell ref="A152:B155"/>
    <mergeCell ref="A160:B160"/>
    <mergeCell ref="D162:G162"/>
    <mergeCell ref="A164:B164"/>
    <mergeCell ref="C164:C166"/>
    <mergeCell ref="D166:G166"/>
    <mergeCell ref="A168:B168"/>
    <mergeCell ref="A169:B169"/>
    <mergeCell ref="A170:B170"/>
    <mergeCell ref="A171:B171"/>
    <mergeCell ref="A172:B172"/>
    <mergeCell ref="D172:G172"/>
    <mergeCell ref="A173:B173"/>
    <mergeCell ref="D173:G173"/>
    <mergeCell ref="A174:B174"/>
    <mergeCell ref="D174:G174"/>
    <mergeCell ref="A175:B175"/>
    <mergeCell ref="D175:G175"/>
    <mergeCell ref="A177:B177"/>
    <mergeCell ref="D178:G178"/>
    <mergeCell ref="A181:B181"/>
    <mergeCell ref="C181:C182"/>
    <mergeCell ref="A182:B182"/>
    <mergeCell ref="A183:B183"/>
    <mergeCell ref="C183:C184"/>
    <mergeCell ref="A184:B184"/>
    <mergeCell ref="C185:C186"/>
    <mergeCell ref="A188:B188"/>
    <mergeCell ref="C188:C189"/>
    <mergeCell ref="A189:B189"/>
    <mergeCell ref="C191:C193"/>
    <mergeCell ref="A192:B192"/>
    <mergeCell ref="A193:B193"/>
    <mergeCell ref="A195:B195"/>
    <mergeCell ref="C195:C196"/>
    <mergeCell ref="A196:B196"/>
    <mergeCell ref="A198:B198"/>
    <mergeCell ref="E201:G201"/>
    <mergeCell ref="E202:G202"/>
    <mergeCell ref="A206:B206"/>
    <mergeCell ref="C206:C207"/>
    <mergeCell ref="D207:G207"/>
    <mergeCell ref="A201:A203"/>
    <mergeCell ref="B201:B203"/>
    <mergeCell ref="C201:C203"/>
    <mergeCell ref="D201:D203"/>
    <mergeCell ref="A208:B208"/>
    <mergeCell ref="C208:C209"/>
    <mergeCell ref="D209:G209"/>
    <mergeCell ref="A210:B210"/>
    <mergeCell ref="C210:C215"/>
    <mergeCell ref="A211:B211"/>
    <mergeCell ref="D212:G212"/>
    <mergeCell ref="A213:B213"/>
    <mergeCell ref="A219:B219"/>
    <mergeCell ref="A220:B220"/>
    <mergeCell ref="A221:B221"/>
    <mergeCell ref="A222:B222"/>
    <mergeCell ref="A223:B223"/>
    <mergeCell ref="A224:B224"/>
    <mergeCell ref="A225:B226"/>
    <mergeCell ref="A227:B228"/>
    <mergeCell ref="A236:B236"/>
    <mergeCell ref="D236:G236"/>
    <mergeCell ref="A229:B231"/>
    <mergeCell ref="A232:B234"/>
    <mergeCell ref="A235:B235"/>
    <mergeCell ref="D235:G23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2009-06-25T06:02:38Z</dcterms:created>
  <dcterms:modified xsi:type="dcterms:W3CDTF">2009-06-26T06:30:46Z</dcterms:modified>
  <cp:category/>
  <cp:version/>
  <cp:contentType/>
  <cp:contentStatus/>
</cp:coreProperties>
</file>